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ewinger\Desktop\"/>
    </mc:Choice>
  </mc:AlternateContent>
  <xr:revisionPtr revIDLastSave="0" documentId="8_{DB1510E8-144E-4AC6-B786-706E75D49C36}" xr6:coauthVersionLast="45" xr6:coauthVersionMax="45" xr10:uidLastSave="{00000000-0000-0000-0000-000000000000}"/>
  <bookViews>
    <workbookView xWindow="3520" yWindow="2840" windowWidth="14400" windowHeight="7360" firstSheet="5" activeTab="8" xr2:uid="{00000000-000D-0000-FFFF-FFFF00000000}"/>
  </bookViews>
  <sheets>
    <sheet name="Vorblatt" sheetId="9" r:id="rId1"/>
    <sheet name="Personalkosten" sheetId="3" r:id="rId2"/>
    <sheet name="Materialkosten" sheetId="4" r:id="rId3"/>
    <sheet name="FE Fremdleistungen" sheetId="1" r:id="rId4"/>
    <sheet name="Reisekosten" sheetId="5" r:id="rId5"/>
    <sheet name="Sonstige Kosten" sheetId="10" r:id="rId6"/>
    <sheet name="Verwaltungskosten" sheetId="11" r:id="rId7"/>
    <sheet name="Betriebsmittel (AfA)" sheetId="8" r:id="rId8"/>
    <sheet name="Gesamtvorkalkulation"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8" l="1"/>
  <c r="A1" i="8" l="1"/>
  <c r="B1" i="8"/>
  <c r="A1" i="11"/>
  <c r="B1" i="11"/>
  <c r="A1" i="10"/>
  <c r="B1" i="10"/>
  <c r="A1" i="5"/>
  <c r="B1" i="5"/>
  <c r="A1" i="1"/>
  <c r="B1" i="1"/>
  <c r="A1" i="4"/>
  <c r="B1" i="4"/>
  <c r="A1" i="3"/>
  <c r="B1" i="3"/>
  <c r="C5" i="7"/>
  <c r="B35" i="7" l="1"/>
  <c r="B26" i="7" l="1"/>
  <c r="K11" i="10"/>
  <c r="K12" i="10"/>
  <c r="K13" i="10"/>
  <c r="K10" i="10"/>
  <c r="H22" i="10" l="1"/>
  <c r="I22" i="10"/>
  <c r="J22" i="10"/>
  <c r="G22" i="10"/>
  <c r="D20" i="10"/>
  <c r="D21" i="10"/>
  <c r="K19" i="10"/>
  <c r="D19" i="10"/>
  <c r="D11" i="10"/>
  <c r="F11" i="10" s="1"/>
  <c r="D12" i="10"/>
  <c r="F12" i="10" s="1"/>
  <c r="D13" i="10"/>
  <c r="F13" i="10" s="1"/>
  <c r="K22" i="10" l="1"/>
  <c r="B23" i="7"/>
  <c r="J15" i="10"/>
  <c r="J24" i="10" s="1"/>
  <c r="F17" i="7" s="1"/>
  <c r="I15" i="10"/>
  <c r="I24" i="10" s="1"/>
  <c r="E17" i="7" s="1"/>
  <c r="H15" i="10"/>
  <c r="H24" i="10" s="1"/>
  <c r="D17" i="7" s="1"/>
  <c r="G15" i="10"/>
  <c r="G24" i="10" s="1"/>
  <c r="C17" i="7" s="1"/>
  <c r="D10" i="10"/>
  <c r="F10" i="10" s="1"/>
  <c r="G17" i="7" l="1"/>
  <c r="H17" i="7" s="1"/>
  <c r="F15" i="10"/>
  <c r="K15" i="10"/>
  <c r="K24" i="10" s="1"/>
  <c r="E10" i="8"/>
  <c r="H19" i="4"/>
  <c r="I19" i="4"/>
  <c r="J19" i="4"/>
  <c r="G19" i="4"/>
  <c r="D9" i="4"/>
  <c r="F9" i="4" s="1"/>
  <c r="G11" i="1"/>
  <c r="L27" i="3"/>
  <c r="L25" i="3"/>
  <c r="L26" i="3"/>
  <c r="F29" i="3"/>
  <c r="G29" i="3"/>
  <c r="D29" i="3"/>
  <c r="G17" i="3"/>
  <c r="G18" i="3"/>
  <c r="G19" i="3"/>
  <c r="G20" i="3"/>
  <c r="G21" i="3"/>
  <c r="G22" i="3"/>
  <c r="G26" i="3"/>
  <c r="G27" i="3"/>
  <c r="D27" i="3"/>
  <c r="F27" i="3" s="1"/>
  <c r="F26" i="3"/>
  <c r="F18" i="3"/>
  <c r="F19" i="3"/>
  <c r="F20" i="3"/>
  <c r="F21" i="3"/>
  <c r="F22" i="3"/>
  <c r="G11" i="3"/>
  <c r="G12" i="3"/>
  <c r="G13" i="3"/>
  <c r="G14" i="3"/>
  <c r="G10" i="3"/>
  <c r="F11" i="3"/>
  <c r="F12" i="3"/>
  <c r="F13" i="3"/>
  <c r="F14" i="3"/>
  <c r="F10" i="3"/>
  <c r="D26" i="3"/>
  <c r="D25" i="3"/>
  <c r="F25" i="3" s="1"/>
  <c r="G25" i="3" l="1"/>
  <c r="B1" i="7"/>
  <c r="I20" i="5" l="1"/>
  <c r="I19" i="5"/>
  <c r="I18" i="5"/>
  <c r="I17" i="5"/>
  <c r="I16" i="5"/>
  <c r="I14" i="5"/>
  <c r="I13" i="5"/>
  <c r="I12" i="5"/>
  <c r="I11" i="5"/>
  <c r="I10" i="5"/>
  <c r="G22" i="5"/>
  <c r="E15" i="7" s="1"/>
  <c r="F22" i="5"/>
  <c r="D15" i="7" s="1"/>
  <c r="E22" i="5"/>
  <c r="C15" i="7" s="1"/>
  <c r="F11" i="7"/>
  <c r="E11" i="7"/>
  <c r="K17" i="4"/>
  <c r="K16" i="4"/>
  <c r="K15" i="4"/>
  <c r="K14" i="4"/>
  <c r="K13" i="4"/>
  <c r="K12" i="4"/>
  <c r="K11" i="4"/>
  <c r="K10" i="4"/>
  <c r="K9" i="4"/>
  <c r="G22" i="1"/>
  <c r="G21" i="1"/>
  <c r="G20" i="1"/>
  <c r="G19" i="1"/>
  <c r="G14" i="1"/>
  <c r="G13" i="1"/>
  <c r="G12" i="1"/>
  <c r="F23" i="1"/>
  <c r="E23" i="1"/>
  <c r="D23" i="1"/>
  <c r="F15" i="1"/>
  <c r="E15" i="1"/>
  <c r="D15" i="1"/>
  <c r="C15" i="1"/>
  <c r="K20" i="8"/>
  <c r="K19" i="8"/>
  <c r="K18" i="8"/>
  <c r="K17" i="8"/>
  <c r="K16" i="8"/>
  <c r="K13" i="8"/>
  <c r="K12" i="8"/>
  <c r="K11" i="8"/>
  <c r="K10" i="8"/>
  <c r="J22" i="8"/>
  <c r="F19" i="7" s="1"/>
  <c r="F21" i="7" s="1"/>
  <c r="I22" i="8"/>
  <c r="E19" i="7" s="1"/>
  <c r="E21" i="7" s="1"/>
  <c r="H22" i="8"/>
  <c r="D19" i="7" s="1"/>
  <c r="D21" i="7" s="1"/>
  <c r="L22" i="3"/>
  <c r="L21" i="3"/>
  <c r="L20" i="3"/>
  <c r="L19" i="3"/>
  <c r="L18" i="3"/>
  <c r="L17" i="3"/>
  <c r="L14" i="3"/>
  <c r="L13" i="3"/>
  <c r="L12" i="3"/>
  <c r="L11" i="3"/>
  <c r="L10" i="3"/>
  <c r="D13" i="3"/>
  <c r="D22" i="3"/>
  <c r="D21" i="3"/>
  <c r="D20" i="3"/>
  <c r="D19" i="3"/>
  <c r="D18" i="3"/>
  <c r="D17" i="3"/>
  <c r="F17" i="3" s="1"/>
  <c r="D14" i="3"/>
  <c r="D12" i="3"/>
  <c r="D11" i="3"/>
  <c r="D10" i="3"/>
  <c r="K29" i="3"/>
  <c r="F9" i="7" s="1"/>
  <c r="J29" i="3"/>
  <c r="E9" i="7" s="1"/>
  <c r="I29" i="3"/>
  <c r="D9" i="7" s="1"/>
  <c r="E25" i="1" l="1"/>
  <c r="E13" i="7" s="1"/>
  <c r="F25" i="1"/>
  <c r="F13" i="7" s="1"/>
  <c r="K19" i="4"/>
  <c r="G15" i="1"/>
  <c r="D11" i="7"/>
  <c r="H22" i="5"/>
  <c r="D25" i="1"/>
  <c r="D13" i="7" s="1"/>
  <c r="H29" i="3"/>
  <c r="D13" i="11" l="1"/>
  <c r="E13" i="11"/>
  <c r="E23" i="7"/>
  <c r="E24" i="7" s="1"/>
  <c r="E17" i="11" s="1"/>
  <c r="F15" i="7"/>
  <c r="I22" i="5"/>
  <c r="C9" i="7"/>
  <c r="L29" i="3"/>
  <c r="G22" i="8"/>
  <c r="D23" i="7" l="1"/>
  <c r="D24" i="7" s="1"/>
  <c r="D17" i="11" s="1"/>
  <c r="E26" i="7"/>
  <c r="E27" i="7" s="1"/>
  <c r="E35" i="7" s="1"/>
  <c r="G9" i="7"/>
  <c r="H9" i="7" s="1"/>
  <c r="F13" i="11"/>
  <c r="F23" i="7"/>
  <c r="C19" i="7"/>
  <c r="K22" i="8"/>
  <c r="G33" i="7"/>
  <c r="G15" i="7"/>
  <c r="H15" i="7" s="1"/>
  <c r="D7" i="7"/>
  <c r="E7" i="7" s="1"/>
  <c r="F7" i="7" s="1"/>
  <c r="G19" i="7" l="1"/>
  <c r="H19" i="7" s="1"/>
  <c r="C21" i="7"/>
  <c r="D26" i="7"/>
  <c r="D27" i="7" s="1"/>
  <c r="D35" i="7" s="1"/>
  <c r="D31" i="7" s="1"/>
  <c r="F24" i="7"/>
  <c r="F17" i="11" s="1"/>
  <c r="E31" i="7"/>
  <c r="E37" i="7" s="1"/>
  <c r="C11" i="7"/>
  <c r="G11" i="7" s="1"/>
  <c r="H11" i="7" s="1"/>
  <c r="C23" i="1"/>
  <c r="G23" i="1" s="1"/>
  <c r="G21" i="7" l="1"/>
  <c r="F26" i="7"/>
  <c r="F27" i="7" s="1"/>
  <c r="C25" i="1"/>
  <c r="D37" i="7"/>
  <c r="F35" i="7" l="1"/>
  <c r="F31" i="7" s="1"/>
  <c r="F37" i="7" s="1"/>
  <c r="G25" i="1"/>
  <c r="C13" i="7"/>
  <c r="G13" i="7" l="1"/>
  <c r="C23" i="7"/>
  <c r="G23" i="7" s="1"/>
  <c r="C13" i="11"/>
  <c r="G13" i="11" s="1"/>
  <c r="H13" i="7" l="1"/>
  <c r="C24" i="7"/>
  <c r="C17" i="11" l="1"/>
  <c r="G17" i="11" s="1"/>
  <c r="G24" i="7"/>
  <c r="C26" i="7"/>
  <c r="G26" i="7" s="1"/>
  <c r="H23" i="7" s="1"/>
  <c r="H27" i="7" s="1"/>
  <c r="C27" i="7" l="1"/>
  <c r="C35" i="7" l="1"/>
  <c r="G27" i="7"/>
  <c r="C31" i="7" l="1"/>
  <c r="G35" i="7"/>
  <c r="G31" i="7" l="1"/>
  <c r="C37" i="7"/>
  <c r="G37" i="7" s="1"/>
</calcChain>
</file>

<file path=xl/sharedStrings.xml><?xml version="1.0" encoding="utf-8"?>
<sst xmlns="http://schemas.openxmlformats.org/spreadsheetml/2006/main" count="180" uniqueCount="137">
  <si>
    <t>FE Fremdleistungen</t>
  </si>
  <si>
    <t>Auftragnehmer</t>
  </si>
  <si>
    <t>Art der Leistung</t>
  </si>
  <si>
    <t>Auftragssumme (netto)</t>
  </si>
  <si>
    <t>a) FE-Aufträge an fremde Unternehmen</t>
  </si>
  <si>
    <t>Summe a)</t>
  </si>
  <si>
    <t>b) FE-Aufträge an verbundene Unternehmen</t>
  </si>
  <si>
    <t>Summe b)</t>
  </si>
  <si>
    <t>Gesamtsumme</t>
  </si>
  <si>
    <t>Stundensatz</t>
  </si>
  <si>
    <t>Summe</t>
  </si>
  <si>
    <t>Materialkosten</t>
  </si>
  <si>
    <t>Art</t>
  </si>
  <si>
    <t>Nutzungsdauer im Vorhaben</t>
  </si>
  <si>
    <t>a) während der Laufzeit des Vorhabens nicht voll abzuschreibende Gegenstände</t>
  </si>
  <si>
    <t>Anzahl</t>
  </si>
  <si>
    <t>geschätzte durchschnittliche Kosten je Reise</t>
  </si>
  <si>
    <t>Projektzeitraum</t>
  </si>
  <si>
    <t>Gesamt</t>
  </si>
  <si>
    <t>Antragsteller</t>
  </si>
  <si>
    <t>Vorhaben</t>
  </si>
  <si>
    <t>Eigenmittel</t>
  </si>
  <si>
    <t>Mittel Dritter</t>
  </si>
  <si>
    <t>Zuwendung</t>
  </si>
  <si>
    <t>b) während der Laufzeit des Vorhabens voll abzuschreibende Gegenstände</t>
  </si>
  <si>
    <t>Verwaltungskosten</t>
  </si>
  <si>
    <t>Summe (Selbstkosten)</t>
  </si>
  <si>
    <t>Einzelkosten €</t>
  </si>
  <si>
    <t>Preis pro Einheit €</t>
  </si>
  <si>
    <t>Personalkategorie</t>
  </si>
  <si>
    <t>Personalkosten</t>
  </si>
  <si>
    <t>Reisekosten Inland</t>
  </si>
  <si>
    <t>Reisekosten Ausland</t>
  </si>
  <si>
    <t>Finanzierung Gesamtprojekt</t>
  </si>
  <si>
    <t>Gesamtkosten</t>
  </si>
  <si>
    <t>Zeiteinheit (Stunden)</t>
  </si>
  <si>
    <t>Betrag 2021</t>
  </si>
  <si>
    <t>Betrag 2022</t>
  </si>
  <si>
    <t>Betrag 2023</t>
  </si>
  <si>
    <t>Betrag € 2021</t>
  </si>
  <si>
    <t>Betrag € 2022</t>
  </si>
  <si>
    <t>Betrag € 2023</t>
  </si>
  <si>
    <t>Basis Förderquote</t>
  </si>
  <si>
    <t>plus 15%</t>
  </si>
  <si>
    <t>Gesamtvorkalkulation</t>
  </si>
  <si>
    <t>Forschungseinrichtung</t>
  </si>
  <si>
    <t xml:space="preserve"> Gehälter</t>
  </si>
  <si>
    <t>a) Akademiker</t>
  </si>
  <si>
    <t>b) Ingenieure (grad.)</t>
  </si>
  <si>
    <t xml:space="preserve"> Personalkosten gesamt €</t>
  </si>
  <si>
    <t>Gemeinkosten- zuschlag %</t>
  </si>
  <si>
    <t>Gemeinkosten-zuschlag €</t>
  </si>
  <si>
    <t>Personalkosten (LSP)</t>
  </si>
  <si>
    <t>Entwicklung: Dr. Otto</t>
  </si>
  <si>
    <t>Fertigung</t>
  </si>
  <si>
    <t>c) Löhne/Sonstige</t>
  </si>
  <si>
    <t xml:space="preserve"> Montage</t>
  </si>
  <si>
    <t>Abschreibungs-betrag pro Monat</t>
  </si>
  <si>
    <t>Bezeichnung des Betriebs-mittels</t>
  </si>
  <si>
    <t>Abschreibungs-betrag in der Vorhabenlaufzeit 2021</t>
  </si>
  <si>
    <t>FhG Augsburg</t>
  </si>
  <si>
    <t>Bezeichnung des Mater-ialien (MengexPreis)</t>
  </si>
  <si>
    <t>Gemeinkosten-zuschlag %</t>
  </si>
  <si>
    <t>Betrag 2024</t>
  </si>
  <si>
    <t>1 Tonne Aluminium, kg 20€</t>
  </si>
  <si>
    <t>Autoklaven</t>
  </si>
  <si>
    <t>Abschreibungs-betrag in der Vorhabenlaufzeit 2022</t>
  </si>
  <si>
    <t>Abschreibungs-betrag in der Vorhabenlaufzeit 2023</t>
  </si>
  <si>
    <t>Abschreibungs-betrag in der Vorhabenlaufzeit 2024</t>
  </si>
  <si>
    <t xml:space="preserve">Verbundbesprechung München </t>
  </si>
  <si>
    <t>Betrag € 2024</t>
  </si>
  <si>
    <t>LuFo/HAMI</t>
  </si>
  <si>
    <t>KMU</t>
  </si>
  <si>
    <t xml:space="preserve"> bis zu     50%</t>
  </si>
  <si>
    <t xml:space="preserve">  bis zu     25%</t>
  </si>
  <si>
    <t xml:space="preserve"> bis zu    100%</t>
  </si>
  <si>
    <t>Bei der Berechnung zu o.a. Personalkosten handelt es sich ausschließlich um firmeneigenes Personal, welches der Lohn-/Einkommensteuer und der Sozialversichung unterliegt.</t>
  </si>
  <si>
    <t>Reisekosten</t>
  </si>
  <si>
    <t>2 MA, 2Tg. Pkw Nürn./M.</t>
  </si>
  <si>
    <t xml:space="preserve">Reisekosten </t>
  </si>
  <si>
    <t>Bezeichnung der Kosten</t>
  </si>
  <si>
    <t xml:space="preserve">. </t>
  </si>
  <si>
    <t>Transport der Versuchs-anlage zu Testzwecke zum Flughafen München, per Spedition</t>
  </si>
  <si>
    <t xml:space="preserve"> </t>
  </si>
  <si>
    <t>Die Verwaltungsgemeinkosten sind zu begründen:</t>
  </si>
  <si>
    <t>Zw.-Summe: Netto Selbstkosten 1</t>
  </si>
  <si>
    <t>Zw.-Summe Netto Selbstkosten 2</t>
  </si>
  <si>
    <t>kalk. Zinsen</t>
  </si>
  <si>
    <t>Verwaltungskosten/kalk.Zins</t>
  </si>
  <si>
    <t>Verwaltungsgemeinkosten</t>
  </si>
  <si>
    <t>a. hinsichtlich ihrer Höhe und auf welchen Kostenarten der Gesamtvorkalkulation diese zu verrechnen sind. Vertriebsgemeinkosten sind außer Ansatz zu lassen.</t>
  </si>
  <si>
    <r>
      <rPr>
        <sz val="9"/>
        <color theme="1"/>
        <rFont val="Calibri"/>
        <family val="2"/>
        <scheme val="minor"/>
      </rPr>
      <t xml:space="preserve">b. Den Zuschlagsatz bitte in das gelb markierte Feld eintragen. Die Berechnung erfolgt automatisch von den Netto-Selbstkosten 1 der Gesamtvorkalkulation. Falls eine andere Berechnung zutrifft (siehe a.), bitte  Berechnung auf betriebl. Belange anpassen. </t>
    </r>
    <r>
      <rPr>
        <sz val="11"/>
        <color theme="1"/>
        <rFont val="Calibri"/>
        <family val="2"/>
        <scheme val="minor"/>
      </rPr>
      <t xml:space="preserve"> </t>
    </r>
  </si>
  <si>
    <t>Rechnerkosten CPU/Min</t>
  </si>
  <si>
    <t xml:space="preserve">industrielle Forschung </t>
  </si>
  <si>
    <t xml:space="preserve">experimentelle Entwicklung </t>
  </si>
  <si>
    <r>
      <rPr>
        <b/>
        <sz val="11"/>
        <color theme="1"/>
        <rFont val="Calibri"/>
        <family val="2"/>
        <scheme val="minor"/>
      </rPr>
      <t>Sonstige Kosten:</t>
    </r>
    <r>
      <rPr>
        <b/>
        <sz val="9"/>
        <color theme="1"/>
        <rFont val="Calibri"/>
        <family val="2"/>
        <scheme val="minor"/>
      </rPr>
      <t xml:space="preserve"> </t>
    </r>
    <r>
      <rPr>
        <sz val="9"/>
        <color theme="1"/>
        <rFont val="Calibri"/>
        <family val="2"/>
        <scheme val="minor"/>
      </rPr>
      <t>hier können alle Kosten, die nicht den einzelnen Kostenarten zugeordnet werden können, angesetzt werden. Die Kosten sind im Einzelnen zu begründen bzw. zu berechnen (z.B.: spezifische Software, Dienstleistungsaufträge, Speditionskosten für Demonstrationsteile, ....)</t>
    </r>
  </si>
  <si>
    <t>Dr. Xx</t>
  </si>
  <si>
    <t>Bestehende Verträge (z.B. Lizenz- oder Zusammenarbeitsverträge), die Ergebnisse oder Teilergebnisse des Vorhabens zum Gegenstand haben</t>
  </si>
  <si>
    <t xml:space="preserve">Doppelte kaufmännische Buchführung vorhanden </t>
  </si>
  <si>
    <t>Ja</t>
  </si>
  <si>
    <t>Nein</t>
  </si>
  <si>
    <t xml:space="preserve">Kosten- und Leistungsrechnung nach Nr.2 der Leitsätze für die Preisermittlung
aufgrund von Selbstkosten (LSP)
vorhanden. </t>
  </si>
  <si>
    <t xml:space="preserve">Ja </t>
  </si>
  <si>
    <t>Vertragspartner</t>
  </si>
  <si>
    <t>Hinweis:</t>
  </si>
  <si>
    <t>01.09.2021 - 31.12.2024</t>
  </si>
  <si>
    <t xml:space="preserve">Jahresvorkalkulation </t>
  </si>
  <si>
    <t xml:space="preserve"> 01.09.2021 - 31.12.2024</t>
  </si>
  <si>
    <t>Abschreibung auf Betriebsmittel 
(Vorhabenspezifische Gegenstände)</t>
  </si>
  <si>
    <t>Anschaffungs-
datum</t>
  </si>
  <si>
    <t>Anschaffungs-
preis</t>
  </si>
  <si>
    <t xml:space="preserve">Abschreibungs-
dauer Monat/Jahren </t>
  </si>
  <si>
    <t>01.09.2021-31.12.20.2024</t>
  </si>
  <si>
    <t xml:space="preserve"> Machbarkeitsstudie</t>
  </si>
  <si>
    <t>Die Leistungsbeschreibungen der zu vergebenen Aufträge sind im Antrag näher zu begründen (welche Leistung soll für was vergeben werden; wer soll die Leistung erbringen ect.. Sofern ein solche Leistungsvergabe zu Beginn des Vorhabens noch nicht möglich ist, sind die voraussichtlichen Kosten zu berücksichtigen.  Grundsätzlich sind über die zu vergebenen FE-Aufträge Angebote vorzulegen.</t>
  </si>
  <si>
    <r>
      <rPr>
        <b/>
        <sz val="11"/>
        <color theme="1"/>
        <rFont val="Calibri"/>
        <family val="2"/>
        <scheme val="minor"/>
      </rPr>
      <t>Material</t>
    </r>
    <r>
      <rPr>
        <sz val="11"/>
        <color theme="1"/>
        <rFont val="Calibri"/>
        <family val="2"/>
        <scheme val="minor"/>
      </rPr>
      <t>: hierzu gehören alle Einsatzstroffe die branchenüblich als Material verrechnet werden. Die Mengen- und Preisansätze sind im Einzelnen im Antrag aufzuführen. Werden unterschiedliche Materialgemeinkostenzuschläge verwendet,  sind diese zu erläutern.</t>
    </r>
  </si>
  <si>
    <t>Jahresvorkalkulation</t>
  </si>
  <si>
    <t xml:space="preserve"> 01.09.2021 - 31.12. 2024</t>
  </si>
  <si>
    <t>Anlass, Ort, Dauer</t>
  </si>
  <si>
    <t>Abstimmung mit Uni Wien, 
Flug, 1 MA, 2 Tg.</t>
  </si>
  <si>
    <r>
      <rPr>
        <b/>
        <sz val="11"/>
        <color theme="1"/>
        <rFont val="Calibri"/>
        <family val="2"/>
        <scheme val="minor"/>
      </rPr>
      <t>Reisekosten</t>
    </r>
    <r>
      <rPr>
        <sz val="11"/>
        <color theme="1"/>
        <rFont val="Calibri"/>
        <family val="2"/>
        <scheme val="minor"/>
      </rPr>
      <t>: sind in der vorgesehenen Form anzugeben. Die Anforderung weitergehender Erläuterungen bleibt vorbehalten.</t>
    </r>
  </si>
  <si>
    <r>
      <rPr>
        <b/>
        <sz val="11"/>
        <color theme="1"/>
        <rFont val="Calibri"/>
        <family val="2"/>
        <scheme val="minor"/>
      </rPr>
      <t xml:space="preserve">Gesamtsumme 
</t>
    </r>
    <r>
      <rPr>
        <sz val="9"/>
        <color theme="1"/>
        <rFont val="Calibri"/>
        <family val="2"/>
        <scheme val="minor"/>
      </rPr>
      <t>(sonstige Kosten und Kosten 
innerbetrieblicher Leistungen)</t>
    </r>
  </si>
  <si>
    <r>
      <t xml:space="preserve">Kosten innerbetrieblicher Leistungen:
</t>
    </r>
    <r>
      <rPr>
        <sz val="9"/>
        <color theme="1"/>
        <rFont val="Calibri"/>
        <family val="2"/>
        <scheme val="minor"/>
      </rPr>
      <t>Hier sind die Kosten von Leistungen durch Kostenstellen außerhalb des FE-Bereichs anzusetzen, z.B: Rechnerkosten, Werkstattkosten…  Die Einzelansätze sind zu erläutern.</t>
    </r>
  </si>
  <si>
    <t>Sonstige Kosten/
innerbetriebl. Leistungen</t>
  </si>
  <si>
    <r>
      <t xml:space="preserve">kalkulatorische Zinsen:
</t>
    </r>
    <r>
      <rPr>
        <sz val="9"/>
        <color theme="1"/>
        <rFont val="Calibri"/>
        <family val="2"/>
        <scheme val="minor"/>
      </rPr>
      <t xml:space="preserve">Kalkulatorische Zinsen sind auf der Basis von 6% p.a. des betriebsnotwendigen Kapitals zu ermitteln und betriebsüblich zu verrechnen. Berechnung bitte erläuternd darstellen. Der errechnete Zuschlagsatz ist zu ermitteln und im gelben Feld einzutragen. Die Berechnung erfolgt automatisch von den Netto-Selbstkosten 2 der Gesamtvorkalkulation.  </t>
    </r>
  </si>
  <si>
    <t>Fördersatz Gesamt*</t>
  </si>
  <si>
    <t xml:space="preserve"> Betriebsmittel (AfA)</t>
  </si>
  <si>
    <t>sonstige Kosten/     innerbetr. Leistungen</t>
  </si>
  <si>
    <t>Die Werte der gelb hinterlegten Felder sind in FIPS-ELAN zu übernehmen!</t>
  </si>
  <si>
    <t>Bitte die gold hinterlegten zutreffenden Felder ausfüllen!!!</t>
  </si>
  <si>
    <r>
      <rPr>
        <b/>
        <sz val="11"/>
        <color theme="1"/>
        <rFont val="Calibri"/>
        <family val="2"/>
        <scheme val="minor"/>
      </rPr>
      <t>ACHTUNG</t>
    </r>
    <r>
      <rPr>
        <sz val="11"/>
        <color theme="1"/>
        <rFont val="Calibri"/>
        <family val="2"/>
        <scheme val="minor"/>
      </rPr>
      <t xml:space="preserve">: Die </t>
    </r>
    <r>
      <rPr>
        <b/>
        <sz val="11"/>
        <color theme="1"/>
        <rFont val="Calibri"/>
        <family val="2"/>
        <scheme val="minor"/>
      </rPr>
      <t>Verwaltungsgemeinkosten</t>
    </r>
    <r>
      <rPr>
        <sz val="11"/>
        <color theme="1"/>
        <rFont val="Calibri"/>
        <family val="2"/>
        <scheme val="minor"/>
      </rPr>
      <t xml:space="preserve"> ergeben sich aus der Summe der Verwaltungskosten (Summe Zeile 23) </t>
    </r>
    <r>
      <rPr>
        <b/>
        <sz val="11"/>
        <color theme="1"/>
        <rFont val="Calibri"/>
        <family val="2"/>
        <scheme val="minor"/>
      </rPr>
      <t>zzgl.</t>
    </r>
    <r>
      <rPr>
        <sz val="11"/>
        <color theme="1"/>
        <rFont val="Calibri"/>
        <family val="2"/>
        <scheme val="minor"/>
      </rPr>
      <t xml:space="preserve"> den </t>
    </r>
    <r>
      <rPr>
        <b/>
        <sz val="11"/>
        <color theme="1"/>
        <rFont val="Calibri"/>
        <family val="2"/>
        <scheme val="minor"/>
      </rPr>
      <t>kalkulatorischen Zinsen</t>
    </r>
    <r>
      <rPr>
        <sz val="11"/>
        <color theme="1"/>
        <rFont val="Calibri"/>
        <family val="2"/>
        <scheme val="minor"/>
      </rPr>
      <t xml:space="preserve"> (Summe Zeile 26)! Die Gesamtsumme ist unter der Position Verwaltungskosten in FIPS-ELAN zu übernehmen.</t>
    </r>
  </si>
  <si>
    <t>Laufzeit des Vorhabens von - bis</t>
  </si>
  <si>
    <t>Muster (Beispiel) GmbH, KMU, FE</t>
  </si>
  <si>
    <t>*Fördersatz wird automatisch in die Gesamtvorkalkulation 
(Zeile 35) übernommen</t>
  </si>
  <si>
    <t>In FIPS-ELAN zu übertragen!</t>
  </si>
  <si>
    <t>Rechner für Versuchsanlage</t>
  </si>
  <si>
    <t>Bei den o.a. Gegenstände handelt es sich um Betriebsmittel, welche ausschließlich für das Vorhaben anzuschaffen sind (ggf. sind Angebot beizufügen).
Die Gesamtnutzungsdauer richtet sich nach den amtl. Afa-Tabellen. Als Kosten können nur die verbrauchsbedingen Abschreibungen (linear) geltend gemacht werden. Im Regelfall dürfte dabei für einen Gegenstand eine angenommene Gesamtnutzungsdauer von fünf Jahren vertretbar sein. Diese Abschreibungsdauer ist zu verlängern, wenn der Gegenstand üblicherweise länger genutzt wird. Andererseits kann in bestimmten Fällen aber auch ein kürzerer Zeitraum zugrunde gelegt werden (zB.: 3 Jahre bei EDV-Geräte).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</si>
</sst>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0.0%"/>
  </numFmts>
  <fonts count="1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1"/>
      <color rgb="FFFF0000"/>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sz val="11"/>
      <color theme="1"/>
      <name val="Arial"/>
      <family val="2"/>
    </font>
    <font>
      <b/>
      <sz val="11"/>
      <color theme="1"/>
      <name val="Arial"/>
      <family val="2"/>
    </font>
    <font>
      <b/>
      <sz val="12"/>
      <name val="Calibri"/>
      <family val="2"/>
      <scheme val="minor"/>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204">
    <xf numFmtId="0" fontId="0" fillId="0" borderId="0" xfId="0"/>
    <xf numFmtId="0" fontId="0" fillId="0" borderId="0" xfId="0" applyAlignment="1">
      <alignment wrapText="1"/>
    </xf>
    <xf numFmtId="0" fontId="0" fillId="0" borderId="1" xfId="0" applyBorder="1"/>
    <xf numFmtId="0" fontId="1" fillId="0" borderId="1" xfId="0" applyFont="1" applyBorder="1"/>
    <xf numFmtId="4" fontId="0" fillId="0" borderId="1" xfId="0" applyNumberFormat="1" applyBorder="1"/>
    <xf numFmtId="0" fontId="1" fillId="2" borderId="1" xfId="0" applyFont="1" applyFill="1" applyBorder="1"/>
    <xf numFmtId="0" fontId="0" fillId="0" borderId="1" xfId="0" applyBorder="1" applyAlignment="1">
      <alignment horizontal="center"/>
    </xf>
    <xf numFmtId="0" fontId="3" fillId="0" borderId="1" xfId="0" applyFont="1" applyBorder="1" applyAlignment="1" applyProtection="1">
      <alignment horizontal="right" wrapText="1"/>
    </xf>
    <xf numFmtId="43" fontId="0" fillId="0" borderId="1" xfId="2" applyFont="1" applyBorder="1"/>
    <xf numFmtId="0" fontId="0" fillId="0" borderId="3" xfId="0" applyBorder="1"/>
    <xf numFmtId="0" fontId="0" fillId="0" borderId="1" xfId="0" applyBorder="1" applyAlignment="1">
      <alignment vertical="top" wrapText="1"/>
    </xf>
    <xf numFmtId="0" fontId="0" fillId="0" borderId="4" xfId="0" applyBorder="1"/>
    <xf numFmtId="0" fontId="1" fillId="0" borderId="4" xfId="0" applyFont="1" applyBorder="1" applyAlignment="1">
      <alignment horizontal="center"/>
    </xf>
    <xf numFmtId="4" fontId="0" fillId="0" borderId="4" xfId="0" applyNumberFormat="1" applyBorder="1"/>
    <xf numFmtId="4" fontId="1" fillId="0" borderId="4" xfId="0" applyNumberFormat="1" applyFont="1" applyBorder="1"/>
    <xf numFmtId="0" fontId="0" fillId="0" borderId="0" xfId="0" applyBorder="1"/>
    <xf numFmtId="4" fontId="0" fillId="0" borderId="1" xfId="0" applyNumberFormat="1" applyBorder="1" applyAlignment="1">
      <alignment horizontal="center"/>
    </xf>
    <xf numFmtId="0" fontId="0" fillId="0" borderId="0" xfId="0" applyAlignment="1">
      <alignment horizontal="center"/>
    </xf>
    <xf numFmtId="9" fontId="5" fillId="0" borderId="1" xfId="1" applyFont="1" applyBorder="1" applyAlignment="1" applyProtection="1">
      <alignment horizontal="right"/>
    </xf>
    <xf numFmtId="0" fontId="0" fillId="0" borderId="5" xfId="0" applyBorder="1" applyAlignment="1">
      <alignment horizontal="center"/>
    </xf>
    <xf numFmtId="0" fontId="0" fillId="0" borderId="8" xfId="0" applyBorder="1" applyAlignment="1">
      <alignment horizontal="center"/>
    </xf>
    <xf numFmtId="0" fontId="0" fillId="0" borderId="5" xfId="0" applyBorder="1"/>
    <xf numFmtId="0" fontId="0" fillId="0" borderId="8" xfId="0" applyBorder="1"/>
    <xf numFmtId="4" fontId="0" fillId="0" borderId="8" xfId="0" applyNumberFormat="1" applyBorder="1"/>
    <xf numFmtId="164" fontId="0" fillId="0" borderId="8" xfId="0" applyNumberFormat="1" applyBorder="1"/>
    <xf numFmtId="43" fontId="0" fillId="0" borderId="8" xfId="2" applyFont="1" applyBorder="1"/>
    <xf numFmtId="0" fontId="7" fillId="0" borderId="7" xfId="0" applyFont="1" applyBorder="1" applyAlignment="1">
      <alignment vertical="top" wrapText="1"/>
    </xf>
    <xf numFmtId="0" fontId="11" fillId="2" borderId="1" xfId="0" applyFont="1" applyFill="1" applyBorder="1"/>
    <xf numFmtId="0" fontId="11" fillId="3" borderId="1" xfId="0" applyFont="1" applyFill="1" applyBorder="1"/>
    <xf numFmtId="0" fontId="10" fillId="0" borderId="1" xfId="0" applyFont="1" applyFill="1" applyBorder="1"/>
    <xf numFmtId="0" fontId="10" fillId="0" borderId="1" xfId="0" applyFont="1" applyBorder="1"/>
    <xf numFmtId="0" fontId="11" fillId="5" borderId="1" xfId="0" applyFont="1" applyFill="1" applyBorder="1" applyAlignment="1">
      <alignment horizontal="left" wrapText="1"/>
    </xf>
    <xf numFmtId="0" fontId="11" fillId="5" borderId="1" xfId="0" applyFont="1" applyFill="1" applyBorder="1" applyAlignment="1">
      <alignment horizontal="center" wrapText="1"/>
    </xf>
    <xf numFmtId="0" fontId="11" fillId="0" borderId="1" xfId="0" applyFont="1" applyBorder="1"/>
    <xf numFmtId="4" fontId="10" fillId="0" borderId="1" xfId="0" applyNumberFormat="1" applyFont="1" applyBorder="1"/>
    <xf numFmtId="0" fontId="10" fillId="0" borderId="0" xfId="0" applyFont="1"/>
    <xf numFmtId="0" fontId="10" fillId="4" borderId="1" xfId="0" applyFont="1" applyFill="1" applyBorder="1"/>
    <xf numFmtId="4" fontId="10" fillId="4" borderId="1" xfId="0" applyNumberFormat="1" applyFont="1" applyFill="1" applyBorder="1"/>
    <xf numFmtId="3" fontId="10" fillId="4" borderId="1" xfId="0" applyNumberFormat="1" applyFont="1" applyFill="1" applyBorder="1"/>
    <xf numFmtId="0" fontId="10" fillId="0" borderId="2" xfId="0" applyFont="1" applyBorder="1"/>
    <xf numFmtId="4" fontId="10" fillId="0" borderId="2" xfId="0" applyNumberFormat="1" applyFont="1" applyBorder="1"/>
    <xf numFmtId="0" fontId="10" fillId="0" borderId="3" xfId="0" applyFont="1" applyBorder="1"/>
    <xf numFmtId="4" fontId="10" fillId="6" borderId="1" xfId="0" applyNumberFormat="1" applyFont="1" applyFill="1" applyBorder="1"/>
    <xf numFmtId="0" fontId="11" fillId="5" borderId="1" xfId="0" applyFont="1" applyFill="1" applyBorder="1" applyAlignment="1"/>
    <xf numFmtId="0" fontId="10" fillId="0" borderId="1" xfId="0" applyFont="1" applyBorder="1" applyAlignment="1">
      <alignment vertical="center"/>
    </xf>
    <xf numFmtId="0" fontId="10" fillId="0" borderId="1" xfId="0" applyFont="1" applyBorder="1" applyAlignment="1"/>
    <xf numFmtId="9" fontId="4" fillId="5" borderId="1" xfId="1" applyFont="1" applyFill="1" applyBorder="1" applyAlignment="1" applyProtection="1">
      <alignment horizontal="right"/>
    </xf>
    <xf numFmtId="9" fontId="0" fillId="5" borderId="1" xfId="1" applyFont="1" applyFill="1" applyBorder="1" applyAlignment="1" applyProtection="1">
      <alignment horizontal="right"/>
    </xf>
    <xf numFmtId="0" fontId="0" fillId="4" borderId="1" xfId="0" applyFill="1" applyBorder="1"/>
    <xf numFmtId="0" fontId="0" fillId="0" borderId="1" xfId="0" applyFill="1" applyBorder="1"/>
    <xf numFmtId="0" fontId="1" fillId="3" borderId="1" xfId="0" applyFont="1" applyFill="1" applyBorder="1"/>
    <xf numFmtId="0" fontId="1" fillId="3" borderId="1" xfId="0" applyFont="1" applyFill="1" applyBorder="1" applyAlignment="1">
      <alignment wrapText="1"/>
    </xf>
    <xf numFmtId="0" fontId="0" fillId="5" borderId="1" xfId="0" applyFill="1" applyBorder="1" applyAlignment="1">
      <alignment wrapText="1"/>
    </xf>
    <xf numFmtId="0" fontId="0" fillId="5" borderId="1" xfId="0" applyFill="1" applyBorder="1" applyAlignment="1">
      <alignment horizontal="center" wrapText="1"/>
    </xf>
    <xf numFmtId="14" fontId="0" fillId="4" borderId="1" xfId="0" applyNumberFormat="1" applyFill="1" applyBorder="1"/>
    <xf numFmtId="43" fontId="0" fillId="4" borderId="1" xfId="2" applyFont="1" applyFill="1" applyBorder="1"/>
    <xf numFmtId="164" fontId="0" fillId="4" borderId="1" xfId="0" applyNumberFormat="1" applyFill="1" applyBorder="1"/>
    <xf numFmtId="4" fontId="0" fillId="4" borderId="1" xfId="0" applyNumberFormat="1" applyFill="1" applyBorder="1" applyAlignment="1">
      <alignment horizontal="center"/>
    </xf>
    <xf numFmtId="164" fontId="0" fillId="4" borderId="1" xfId="0" applyNumberFormat="1" applyFill="1" applyBorder="1" applyAlignment="1">
      <alignment horizontal="center"/>
    </xf>
    <xf numFmtId="4" fontId="0" fillId="4" borderId="1" xfId="0" applyNumberFormat="1" applyFill="1" applyBorder="1"/>
    <xf numFmtId="4" fontId="0" fillId="6" borderId="1" xfId="0" applyNumberFormat="1" applyFill="1" applyBorder="1" applyAlignment="1">
      <alignment horizontal="center"/>
    </xf>
    <xf numFmtId="4" fontId="0" fillId="6" borderId="1" xfId="0" applyNumberFormat="1" applyFill="1" applyBorder="1"/>
    <xf numFmtId="4" fontId="0" fillId="4" borderId="4" xfId="0" applyNumberFormat="1" applyFill="1" applyBorder="1"/>
    <xf numFmtId="4" fontId="1" fillId="6" borderId="4" xfId="0" applyNumberFormat="1" applyFont="1" applyFill="1" applyBorder="1"/>
    <xf numFmtId="0" fontId="0" fillId="5" borderId="1" xfId="0" applyFill="1" applyBorder="1"/>
    <xf numFmtId="0" fontId="1" fillId="5" borderId="1" xfId="0" applyFont="1" applyFill="1" applyBorder="1"/>
    <xf numFmtId="0" fontId="0" fillId="5" borderId="1" xfId="0" applyFill="1" applyBorder="1" applyAlignment="1">
      <alignment vertical="top" wrapText="1"/>
    </xf>
    <xf numFmtId="4" fontId="0" fillId="0" borderId="1" xfId="0" applyNumberFormat="1" applyFill="1" applyBorder="1"/>
    <xf numFmtId="0" fontId="1" fillId="5" borderId="1" xfId="0" applyFont="1" applyFill="1" applyBorder="1" applyAlignment="1">
      <alignment vertical="top" wrapText="1"/>
    </xf>
    <xf numFmtId="0" fontId="1" fillId="5" borderId="1" xfId="0" applyFont="1" applyFill="1" applyBorder="1" applyAlignment="1">
      <alignment wrapText="1"/>
    </xf>
    <xf numFmtId="0" fontId="1" fillId="0" borderId="1" xfId="0" applyFont="1" applyBorder="1" applyAlignment="1">
      <alignment wrapText="1"/>
    </xf>
    <xf numFmtId="0" fontId="0" fillId="4" borderId="1" xfId="0" applyFill="1" applyBorder="1" applyAlignment="1">
      <alignment wrapText="1"/>
    </xf>
    <xf numFmtId="43" fontId="0" fillId="6" borderId="16" xfId="2" applyFont="1" applyFill="1" applyBorder="1"/>
    <xf numFmtId="43" fontId="0" fillId="6" borderId="1" xfId="2" applyFont="1" applyFill="1" applyBorder="1"/>
    <xf numFmtId="0" fontId="0" fillId="0" borderId="18" xfId="0" applyBorder="1"/>
    <xf numFmtId="4" fontId="0" fillId="6" borderId="13" xfId="0" applyNumberFormat="1" applyFill="1" applyBorder="1"/>
    <xf numFmtId="0" fontId="1" fillId="5" borderId="1" xfId="0" applyFont="1" applyFill="1" applyBorder="1" applyAlignment="1">
      <alignment horizontal="center" wrapText="1"/>
    </xf>
    <xf numFmtId="0" fontId="8" fillId="4" borderId="1" xfId="0" applyFont="1" applyFill="1" applyBorder="1" applyAlignment="1">
      <alignment wrapText="1"/>
    </xf>
    <xf numFmtId="43" fontId="0" fillId="0" borderId="1" xfId="2" applyFont="1" applyFill="1" applyBorder="1"/>
    <xf numFmtId="164" fontId="0" fillId="0" borderId="1" xfId="0" applyNumberFormat="1" applyFill="1" applyBorder="1"/>
    <xf numFmtId="165" fontId="0" fillId="4" borderId="1" xfId="0" applyNumberFormat="1" applyFill="1" applyBorder="1"/>
    <xf numFmtId="4" fontId="1" fillId="4" borderId="4" xfId="0" applyNumberFormat="1" applyFont="1" applyFill="1" applyBorder="1"/>
    <xf numFmtId="10" fontId="0" fillId="4" borderId="1" xfId="0" applyNumberFormat="1" applyFill="1" applyBorder="1"/>
    <xf numFmtId="20" fontId="7" fillId="0" borderId="1" xfId="0" applyNumberFormat="1" applyFont="1" applyBorder="1" applyAlignment="1">
      <alignment vertical="top" wrapText="1"/>
    </xf>
    <xf numFmtId="0" fontId="0" fillId="5" borderId="1" xfId="0" applyFill="1" applyBorder="1" applyAlignment="1">
      <alignment horizontal="center"/>
    </xf>
    <xf numFmtId="0" fontId="1" fillId="5" borderId="4" xfId="0" applyFont="1" applyFill="1" applyBorder="1" applyAlignment="1">
      <alignment horizontal="center"/>
    </xf>
    <xf numFmtId="0" fontId="0" fillId="0" borderId="1" xfId="0" applyBorder="1" applyAlignment="1">
      <alignment wrapText="1"/>
    </xf>
    <xf numFmtId="0" fontId="1" fillId="3" borderId="1" xfId="0" applyFont="1" applyFill="1" applyBorder="1" applyProtection="1"/>
    <xf numFmtId="0" fontId="0" fillId="0" borderId="1" xfId="0" applyFill="1" applyBorder="1" applyProtection="1"/>
    <xf numFmtId="0" fontId="0" fillId="0" borderId="1" xfId="0" applyBorder="1" applyProtection="1"/>
    <xf numFmtId="0" fontId="0" fillId="0" borderId="0" xfId="0" applyProtection="1"/>
    <xf numFmtId="0" fontId="0" fillId="0" borderId="1" xfId="0" applyNumberFormat="1" applyBorder="1" applyAlignment="1" applyProtection="1">
      <alignment wrapText="1"/>
    </xf>
    <xf numFmtId="4" fontId="0" fillId="0" borderId="1" xfId="0" applyNumberFormat="1" applyBorder="1" applyProtection="1"/>
    <xf numFmtId="0" fontId="0" fillId="0" borderId="8" xfId="0" applyNumberFormat="1" applyBorder="1" applyAlignment="1" applyProtection="1">
      <alignment wrapText="1"/>
    </xf>
    <xf numFmtId="9" fontId="0" fillId="0" borderId="8" xfId="0" applyNumberFormat="1" applyFill="1" applyBorder="1" applyAlignment="1" applyProtection="1">
      <alignment wrapText="1"/>
    </xf>
    <xf numFmtId="4" fontId="0" fillId="0" borderId="8" xfId="0" applyNumberFormat="1" applyBorder="1" applyProtection="1"/>
    <xf numFmtId="4" fontId="0" fillId="0" borderId="2" xfId="0" applyNumberFormat="1" applyBorder="1" applyProtection="1"/>
    <xf numFmtId="0" fontId="0" fillId="0" borderId="13" xfId="0" applyNumberFormat="1" applyBorder="1" applyAlignment="1" applyProtection="1">
      <alignment wrapText="1"/>
    </xf>
    <xf numFmtId="4" fontId="0" fillId="0" borderId="13" xfId="0" applyNumberFormat="1" applyBorder="1" applyProtection="1"/>
    <xf numFmtId="4" fontId="0" fillId="0" borderId="3" xfId="0" applyNumberFormat="1" applyBorder="1" applyProtection="1"/>
    <xf numFmtId="4" fontId="0" fillId="0" borderId="18" xfId="0" applyNumberFormat="1" applyBorder="1" applyProtection="1"/>
    <xf numFmtId="0" fontId="0" fillId="0" borderId="3" xfId="0" applyNumberFormat="1" applyBorder="1" applyAlignment="1" applyProtection="1">
      <alignment wrapText="1"/>
    </xf>
    <xf numFmtId="0" fontId="0" fillId="0" borderId="2" xfId="0" applyNumberFormat="1" applyBorder="1" applyAlignment="1" applyProtection="1">
      <alignment wrapText="1"/>
    </xf>
    <xf numFmtId="165" fontId="0" fillId="0" borderId="2" xfId="0" applyNumberFormat="1" applyBorder="1" applyAlignment="1" applyProtection="1">
      <alignment wrapText="1"/>
    </xf>
    <xf numFmtId="0" fontId="1" fillId="0" borderId="3" xfId="0" applyNumberFormat="1" applyFont="1" applyBorder="1" applyAlignment="1" applyProtection="1">
      <alignment wrapText="1"/>
    </xf>
    <xf numFmtId="4" fontId="1" fillId="6" borderId="3" xfId="0" applyNumberFormat="1" applyFont="1" applyFill="1" applyBorder="1" applyProtection="1"/>
    <xf numFmtId="0" fontId="1" fillId="0" borderId="1" xfId="0" applyFont="1" applyBorder="1" applyProtection="1"/>
    <xf numFmtId="4" fontId="1" fillId="6" borderId="1" xfId="0" applyNumberFormat="1" applyFont="1" applyFill="1" applyBorder="1" applyProtection="1"/>
    <xf numFmtId="0" fontId="3" fillId="2" borderId="1" xfId="0" applyFont="1" applyFill="1" applyBorder="1" applyProtection="1"/>
    <xf numFmtId="0" fontId="0" fillId="2" borderId="1" xfId="0" applyFont="1" applyFill="1" applyBorder="1" applyAlignment="1" applyProtection="1">
      <alignment horizontal="center"/>
    </xf>
    <xf numFmtId="0" fontId="0" fillId="0" borderId="1" xfId="0" applyFont="1" applyBorder="1" applyProtection="1"/>
    <xf numFmtId="0" fontId="3" fillId="5" borderId="1" xfId="0" applyFont="1" applyFill="1" applyBorder="1" applyAlignment="1" applyProtection="1">
      <alignment wrapText="1"/>
    </xf>
    <xf numFmtId="0" fontId="3" fillId="4" borderId="1" xfId="0" applyFont="1" applyFill="1" applyBorder="1" applyAlignment="1" applyProtection="1">
      <alignment wrapText="1"/>
    </xf>
    <xf numFmtId="0" fontId="3" fillId="3" borderId="1" xfId="0" applyFont="1" applyFill="1" applyBorder="1" applyProtection="1"/>
    <xf numFmtId="0" fontId="4" fillId="4" borderId="1" xfId="0" applyFont="1" applyFill="1" applyBorder="1" applyAlignment="1" applyProtection="1">
      <alignment horizontal="center"/>
    </xf>
    <xf numFmtId="0" fontId="0" fillId="0" borderId="0" xfId="0" applyFont="1" applyProtection="1"/>
    <xf numFmtId="0" fontId="3" fillId="0" borderId="1" xfId="0" applyFont="1" applyBorder="1" applyProtection="1"/>
    <xf numFmtId="0" fontId="4" fillId="2" borderId="1" xfId="0" applyFont="1" applyFill="1" applyBorder="1" applyAlignment="1" applyProtection="1">
      <alignment horizontal="center"/>
    </xf>
    <xf numFmtId="0" fontId="0" fillId="0" borderId="1" xfId="0" applyFont="1" applyBorder="1" applyAlignment="1" applyProtection="1">
      <alignment horizontal="center"/>
    </xf>
    <xf numFmtId="0" fontId="3" fillId="5" borderId="1" xfId="0" applyFont="1" applyFill="1" applyBorder="1" applyProtection="1"/>
    <xf numFmtId="9" fontId="4" fillId="4" borderId="1" xfId="0" applyNumberFormat="1" applyFont="1" applyFill="1" applyBorder="1" applyAlignment="1" applyProtection="1">
      <alignment horizontal="center"/>
    </xf>
    <xf numFmtId="9" fontId="0" fillId="4" borderId="1" xfId="0" applyNumberFormat="1" applyFont="1" applyFill="1" applyBorder="1" applyAlignment="1" applyProtection="1">
      <alignment horizontal="center"/>
    </xf>
    <xf numFmtId="0" fontId="6" fillId="0" borderId="1" xfId="0" applyFont="1" applyBorder="1" applyProtection="1"/>
    <xf numFmtId="9" fontId="4" fillId="0" borderId="1" xfId="0" applyNumberFormat="1" applyFont="1" applyFill="1" applyBorder="1" applyAlignment="1" applyProtection="1">
      <alignment horizontal="center"/>
    </xf>
    <xf numFmtId="0" fontId="4" fillId="5" borderId="1" xfId="0" applyFont="1" applyFill="1" applyBorder="1" applyAlignment="1" applyProtection="1">
      <alignment horizontal="right"/>
    </xf>
    <xf numFmtId="0" fontId="3" fillId="0" borderId="1" xfId="0" applyFont="1" applyBorder="1" applyAlignment="1" applyProtection="1">
      <alignment wrapText="1"/>
    </xf>
    <xf numFmtId="9" fontId="0" fillId="2" borderId="1" xfId="0" applyNumberFormat="1" applyFont="1" applyFill="1" applyBorder="1" applyAlignment="1" applyProtection="1">
      <alignment horizontal="center"/>
    </xf>
    <xf numFmtId="0" fontId="4" fillId="0" borderId="1" xfId="0" applyFont="1" applyBorder="1" applyAlignment="1" applyProtection="1">
      <alignment horizontal="right"/>
    </xf>
    <xf numFmtId="9" fontId="4" fillId="5" borderId="1" xfId="0" applyNumberFormat="1" applyFont="1" applyFill="1" applyBorder="1" applyAlignment="1" applyProtection="1">
      <alignment horizontal="right"/>
    </xf>
    <xf numFmtId="0" fontId="3" fillId="0" borderId="8" xfId="0" applyFont="1" applyBorder="1" applyProtection="1"/>
    <xf numFmtId="0" fontId="0" fillId="0" borderId="8" xfId="0" applyFont="1" applyBorder="1" applyAlignment="1" applyProtection="1">
      <alignment horizontal="center"/>
    </xf>
    <xf numFmtId="0" fontId="0" fillId="0" borderId="8" xfId="0" applyFont="1" applyBorder="1" applyProtection="1"/>
    <xf numFmtId="0" fontId="3" fillId="0" borderId="19" xfId="0" applyFont="1" applyBorder="1" applyProtection="1"/>
    <xf numFmtId="0" fontId="0" fillId="0" borderId="19" xfId="0" applyFont="1" applyBorder="1" applyAlignment="1" applyProtection="1">
      <alignment horizontal="center"/>
    </xf>
    <xf numFmtId="0" fontId="0" fillId="0" borderId="19" xfId="0" applyFont="1" applyBorder="1" applyProtection="1"/>
    <xf numFmtId="0" fontId="1" fillId="2" borderId="1" xfId="0" applyFont="1" applyFill="1" applyBorder="1" applyAlignment="1" applyProtection="1">
      <alignment horizontal="center"/>
    </xf>
    <xf numFmtId="0" fontId="1" fillId="2" borderId="1" xfId="0" applyFont="1" applyFill="1" applyBorder="1" applyProtection="1"/>
    <xf numFmtId="0" fontId="0" fillId="2" borderId="1" xfId="0" applyFont="1" applyFill="1" applyBorder="1" applyAlignment="1" applyProtection="1">
      <alignment horizontal="left"/>
    </xf>
    <xf numFmtId="0" fontId="0" fillId="0" borderId="0" xfId="0" applyFont="1" applyAlignment="1" applyProtection="1">
      <alignment horizontal="left"/>
    </xf>
    <xf numFmtId="0" fontId="0" fillId="2" borderId="0" xfId="0" applyFont="1" applyFill="1" applyProtection="1"/>
    <xf numFmtId="0" fontId="0" fillId="0" borderId="1" xfId="0" applyFont="1" applyBorder="1" applyAlignment="1" applyProtection="1">
      <alignment horizontal="left"/>
    </xf>
    <xf numFmtId="0" fontId="3" fillId="0" borderId="0" xfId="0" applyFont="1" applyProtection="1"/>
    <xf numFmtId="0" fontId="0" fillId="0" borderId="0" xfId="0" applyFont="1" applyAlignment="1" applyProtection="1">
      <alignment horizontal="center"/>
    </xf>
    <xf numFmtId="0" fontId="3" fillId="0" borderId="1" xfId="0" applyFont="1" applyBorder="1"/>
    <xf numFmtId="0" fontId="3" fillId="0" borderId="1" xfId="0" applyFont="1" applyBorder="1" applyAlignment="1">
      <alignment wrapText="1"/>
    </xf>
    <xf numFmtId="9" fontId="1" fillId="3" borderId="1" xfId="0" applyNumberFormat="1" applyFont="1" applyFill="1" applyBorder="1" applyProtection="1"/>
    <xf numFmtId="4" fontId="0" fillId="0" borderId="1" xfId="0" applyNumberFormat="1" applyFill="1" applyBorder="1" applyProtection="1"/>
    <xf numFmtId="4" fontId="0" fillId="0" borderId="2" xfId="0" applyNumberFormat="1" applyFill="1" applyBorder="1" applyProtection="1"/>
    <xf numFmtId="0" fontId="1" fillId="5" borderId="1" xfId="0" applyFont="1" applyFill="1" applyBorder="1" applyAlignment="1" applyProtection="1">
      <alignment horizontal="center"/>
    </xf>
    <xf numFmtId="4" fontId="1" fillId="7" borderId="1" xfId="0" applyNumberFormat="1" applyFont="1" applyFill="1" applyBorder="1" applyProtection="1"/>
    <xf numFmtId="4" fontId="1" fillId="0" borderId="1" xfId="0" applyNumberFormat="1" applyFont="1" applyBorder="1" applyProtection="1"/>
    <xf numFmtId="0" fontId="1" fillId="5" borderId="1" xfId="0" applyFont="1" applyFill="1" applyBorder="1" applyProtection="1"/>
    <xf numFmtId="0" fontId="1" fillId="5" borderId="1" xfId="0" applyFont="1" applyFill="1" applyBorder="1" applyAlignment="1" applyProtection="1">
      <alignment horizontal="right"/>
    </xf>
    <xf numFmtId="14" fontId="0" fillId="0" borderId="1" xfId="0" applyNumberFormat="1" applyFill="1" applyBorder="1" applyProtection="1"/>
    <xf numFmtId="0" fontId="3" fillId="4" borderId="1" xfId="0" applyFont="1" applyFill="1" applyBorder="1" applyAlignment="1" applyProtection="1">
      <alignment horizontal="center"/>
    </xf>
    <xf numFmtId="0" fontId="6" fillId="5" borderId="1" xfId="0" applyFont="1" applyFill="1" applyBorder="1" applyAlignment="1">
      <alignment horizontal="left" vertical="center"/>
    </xf>
    <xf numFmtId="0" fontId="5" fillId="5" borderId="1" xfId="0" applyFont="1" applyFill="1" applyBorder="1" applyAlignment="1">
      <alignment horizontal="left" vertical="center"/>
    </xf>
    <xf numFmtId="0" fontId="0" fillId="0" borderId="1" xfId="0" applyFill="1" applyBorder="1" applyAlignment="1">
      <alignment horizontal="center"/>
    </xf>
    <xf numFmtId="0" fontId="7" fillId="4" borderId="1" xfId="0" applyFont="1" applyFill="1" applyBorder="1"/>
    <xf numFmtId="0" fontId="12" fillId="5" borderId="7" xfId="0" applyFont="1" applyFill="1" applyBorder="1" applyAlignment="1" applyProtection="1"/>
    <xf numFmtId="0" fontId="13" fillId="0" borderId="15" xfId="0" applyFont="1" applyBorder="1" applyAlignment="1" applyProtection="1"/>
    <xf numFmtId="0" fontId="10" fillId="0" borderId="1" xfId="0" applyFont="1" applyBorder="1" applyAlignment="1">
      <alignment horizontal="left" vertical="center" wrapText="1"/>
    </xf>
    <xf numFmtId="0" fontId="11" fillId="4" borderId="7" xfId="0" applyFont="1" applyFill="1" applyBorder="1" applyAlignment="1"/>
    <xf numFmtId="0" fontId="0" fillId="0" borderId="15" xfId="0" applyBorder="1" applyAlignment="1"/>
    <xf numFmtId="0" fontId="11" fillId="0" borderId="7" xfId="0" applyFont="1" applyFill="1" applyBorder="1" applyAlignment="1">
      <alignment horizontal="center"/>
    </xf>
    <xf numFmtId="0" fontId="1" fillId="0" borderId="20" xfId="0" applyFont="1" applyBorder="1" applyAlignment="1">
      <alignment horizontal="center"/>
    </xf>
    <xf numFmtId="0" fontId="1" fillId="0" borderId="15" xfId="0" applyFont="1" applyBorder="1" applyAlignment="1">
      <alignment horizontal="center"/>
    </xf>
    <xf numFmtId="0" fontId="0" fillId="0" borderId="1" xfId="0" applyBorder="1" applyAlignment="1">
      <alignment horizontal="left" vertical="center" wrapText="1"/>
    </xf>
    <xf numFmtId="0" fontId="0" fillId="4" borderId="7" xfId="0" applyFont="1" applyFill="1" applyBorder="1" applyAlignment="1"/>
    <xf numFmtId="0" fontId="0" fillId="4" borderId="15" xfId="0" applyFont="1" applyFill="1" applyBorder="1" applyAlignment="1"/>
    <xf numFmtId="0" fontId="1" fillId="0" borderId="7" xfId="0" applyFont="1" applyFill="1" applyBorder="1" applyAlignment="1">
      <alignment horizontal="center"/>
    </xf>
    <xf numFmtId="0" fontId="1" fillId="0" borderId="20" xfId="0" applyFont="1" applyFill="1" applyBorder="1" applyAlignment="1">
      <alignment horizontal="center"/>
    </xf>
    <xf numFmtId="0" fontId="1" fillId="0" borderId="15" xfId="0" applyFont="1" applyFill="1" applyBorder="1" applyAlignment="1">
      <alignment horizontal="center"/>
    </xf>
    <xf numFmtId="0" fontId="0" fillId="4" borderId="7" xfId="0" applyFill="1" applyBorder="1" applyAlignment="1"/>
    <xf numFmtId="0" fontId="0" fillId="4" borderId="15" xfId="0" applyFill="1" applyBorder="1" applyAlignment="1"/>
    <xf numFmtId="0" fontId="1" fillId="5" borderId="7" xfId="0" applyFont="1" applyFill="1" applyBorder="1" applyAlignment="1"/>
    <xf numFmtId="0" fontId="1" fillId="0" borderId="20" xfId="0" applyFont="1" applyBorder="1" applyAlignment="1"/>
    <xf numFmtId="0" fontId="1" fillId="0" borderId="21" xfId="0" applyFont="1" applyBorder="1" applyAlignment="1"/>
    <xf numFmtId="0" fontId="0" fillId="0" borderId="1" xfId="0" applyBorder="1" applyAlignment="1">
      <alignment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 fillId="3" borderId="7" xfId="0" applyFont="1" applyFill="1" applyBorder="1" applyAlignment="1"/>
    <xf numFmtId="0" fontId="0" fillId="3" borderId="20" xfId="0" applyFill="1" applyBorder="1" applyAlignment="1"/>
    <xf numFmtId="0" fontId="0" fillId="3" borderId="21" xfId="0" applyFill="1" applyBorder="1" applyAlignment="1"/>
    <xf numFmtId="0" fontId="1" fillId="4" borderId="7" xfId="0" applyFont="1" applyFill="1" applyBorder="1" applyAlignment="1"/>
    <xf numFmtId="0" fontId="0" fillId="0" borderId="20" xfId="0" applyBorder="1" applyAlignment="1">
      <alignment horizontal="center"/>
    </xf>
    <xf numFmtId="0" fontId="0" fillId="0" borderId="15" xfId="0" applyBorder="1" applyAlignment="1">
      <alignment horizontal="center"/>
    </xf>
    <xf numFmtId="0" fontId="0" fillId="0" borderId="0" xfId="0"/>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7" xfId="0" applyFont="1" applyBorder="1" applyAlignment="1">
      <alignment horizontal="left" vertical="center" wrapText="1"/>
    </xf>
    <xf numFmtId="0" fontId="0" fillId="0" borderId="0" xfId="0" applyFont="1" applyAlignment="1">
      <alignment horizontal="left" vertical="center" wrapText="1"/>
    </xf>
    <xf numFmtId="0" fontId="0" fillId="0" borderId="14" xfId="0" applyFont="1" applyBorder="1" applyAlignment="1">
      <alignment horizontal="left" vertical="center" wrapText="1"/>
    </xf>
    <xf numFmtId="0" fontId="0" fillId="0" borderId="11" xfId="0" applyFont="1" applyBorder="1" applyAlignment="1">
      <alignment horizontal="left" vertical="center" wrapText="1"/>
    </xf>
    <xf numFmtId="0" fontId="1" fillId="0" borderId="7" xfId="0" applyFont="1" applyBorder="1" applyAlignment="1" applyProtection="1">
      <alignment horizontal="center"/>
    </xf>
    <xf numFmtId="0" fontId="1" fillId="0" borderId="7" xfId="0" applyFont="1" applyFill="1" applyBorder="1" applyAlignment="1" applyProtection="1">
      <alignment horizontal="center"/>
    </xf>
    <xf numFmtId="0" fontId="0" fillId="0" borderId="15" xfId="0" applyFill="1" applyBorder="1" applyAlignment="1">
      <alignment horizontal="center"/>
    </xf>
  </cellXfs>
  <cellStyles count="3">
    <cellStyle name="Komma" xfId="2" builtinId="3"/>
    <cellStyle name="Prozent" xfId="1" builtinId="5"/>
    <cellStyle name="Standard"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topLeftCell="A19" zoomScale="70" zoomScaleNormal="70" workbookViewId="0">
      <selection activeCell="H11" sqref="H11"/>
    </sheetView>
  </sheetViews>
  <sheetFormatPr baseColWidth="10" defaultColWidth="11.453125" defaultRowHeight="14.5" x14ac:dyDescent="0.35"/>
  <cols>
    <col min="1" max="1" width="36" style="141" customWidth="1"/>
    <col min="2" max="2" width="28.26953125" style="142" customWidth="1"/>
    <col min="3" max="3" width="17.453125" style="115" customWidth="1"/>
    <col min="4" max="16384" width="11.453125" style="115"/>
  </cols>
  <sheetData>
    <row r="1" spans="1:3" x14ac:dyDescent="0.35">
      <c r="A1" s="113" t="s">
        <v>19</v>
      </c>
      <c r="B1" s="154" t="s">
        <v>132</v>
      </c>
      <c r="C1" s="110"/>
    </row>
    <row r="2" spans="1:3" x14ac:dyDescent="0.35">
      <c r="A2" s="116"/>
      <c r="B2" s="117"/>
      <c r="C2" s="110"/>
    </row>
    <row r="3" spans="1:3" x14ac:dyDescent="0.35">
      <c r="A3" s="113" t="s">
        <v>20</v>
      </c>
      <c r="B3" s="114" t="s">
        <v>71</v>
      </c>
      <c r="C3" s="110"/>
    </row>
    <row r="4" spans="1:3" x14ac:dyDescent="0.35">
      <c r="A4" s="113" t="s">
        <v>131</v>
      </c>
      <c r="B4" s="154" t="s">
        <v>105</v>
      </c>
      <c r="C4" s="110"/>
    </row>
    <row r="5" spans="1:3" x14ac:dyDescent="0.35">
      <c r="A5" s="116"/>
      <c r="B5" s="118"/>
      <c r="C5" s="7" t="s">
        <v>42</v>
      </c>
    </row>
    <row r="6" spans="1:3" x14ac:dyDescent="0.35">
      <c r="A6" s="119" t="s">
        <v>93</v>
      </c>
      <c r="B6" s="120">
        <v>0.5</v>
      </c>
      <c r="C6" s="46" t="s">
        <v>73</v>
      </c>
    </row>
    <row r="7" spans="1:3" x14ac:dyDescent="0.35">
      <c r="A7" s="119" t="s">
        <v>94</v>
      </c>
      <c r="B7" s="121"/>
      <c r="C7" s="47" t="s">
        <v>74</v>
      </c>
    </row>
    <row r="8" spans="1:3" x14ac:dyDescent="0.35">
      <c r="A8" s="122"/>
      <c r="B8" s="123"/>
      <c r="C8" s="18"/>
    </row>
    <row r="9" spans="1:3" x14ac:dyDescent="0.35">
      <c r="A9" s="111" t="s">
        <v>72</v>
      </c>
      <c r="B9" s="121">
        <v>0.15</v>
      </c>
      <c r="C9" s="124" t="s">
        <v>43</v>
      </c>
    </row>
    <row r="10" spans="1:3" x14ac:dyDescent="0.35">
      <c r="A10" s="125"/>
      <c r="B10" s="126"/>
      <c r="C10" s="127"/>
    </row>
    <row r="11" spans="1:3" x14ac:dyDescent="0.35">
      <c r="A11" s="111" t="s">
        <v>45</v>
      </c>
      <c r="B11" s="121"/>
      <c r="C11" s="128" t="s">
        <v>75</v>
      </c>
    </row>
    <row r="12" spans="1:3" x14ac:dyDescent="0.35">
      <c r="A12" s="116"/>
      <c r="B12" s="118"/>
      <c r="C12" s="110"/>
    </row>
    <row r="13" spans="1:3" x14ac:dyDescent="0.35">
      <c r="A13" s="143" t="s">
        <v>125</v>
      </c>
      <c r="B13" s="121">
        <v>0.65</v>
      </c>
      <c r="C13" s="110"/>
    </row>
    <row r="14" spans="1:3" ht="43.5" x14ac:dyDescent="0.35">
      <c r="A14" s="144" t="s">
        <v>133</v>
      </c>
      <c r="B14" s="118"/>
      <c r="C14" s="110"/>
    </row>
    <row r="15" spans="1:3" ht="15" thickBot="1" x14ac:dyDescent="0.4">
      <c r="A15" s="129"/>
      <c r="B15" s="130"/>
      <c r="C15" s="131"/>
    </row>
    <row r="16" spans="1:3" ht="15" thickTop="1" x14ac:dyDescent="0.35">
      <c r="A16" s="132"/>
      <c r="B16" s="133"/>
      <c r="C16" s="134"/>
    </row>
    <row r="17" spans="1:3" ht="58" x14ac:dyDescent="0.35">
      <c r="A17" s="111" t="s">
        <v>97</v>
      </c>
      <c r="B17" s="135"/>
      <c r="C17" s="136"/>
    </row>
    <row r="18" spans="1:3" x14ac:dyDescent="0.35">
      <c r="A18" s="116"/>
      <c r="B18" s="112" t="s">
        <v>12</v>
      </c>
      <c r="C18" s="112" t="s">
        <v>103</v>
      </c>
    </row>
    <row r="19" spans="1:3" x14ac:dyDescent="0.35">
      <c r="A19" s="116"/>
      <c r="B19" s="137"/>
      <c r="C19" s="110"/>
    </row>
    <row r="20" spans="1:3" x14ac:dyDescent="0.35">
      <c r="A20" s="116"/>
      <c r="B20" s="137"/>
      <c r="C20" s="138"/>
    </row>
    <row r="21" spans="1:3" s="139" customFormat="1" x14ac:dyDescent="0.35">
      <c r="A21" s="108"/>
      <c r="B21" s="109"/>
      <c r="C21" s="110"/>
    </row>
    <row r="22" spans="1:3" s="139" customFormat="1" ht="29" x14ac:dyDescent="0.35">
      <c r="A22" s="111" t="s">
        <v>98</v>
      </c>
      <c r="B22" s="109"/>
      <c r="C22" s="110"/>
    </row>
    <row r="23" spans="1:3" s="139" customFormat="1" x14ac:dyDescent="0.35">
      <c r="A23" s="108"/>
      <c r="B23" s="112" t="s">
        <v>99</v>
      </c>
      <c r="C23" s="112" t="s">
        <v>100</v>
      </c>
    </row>
    <row r="24" spans="1:3" s="139" customFormat="1" x14ac:dyDescent="0.35">
      <c r="A24" s="108"/>
      <c r="B24" s="109"/>
      <c r="C24" s="110"/>
    </row>
    <row r="25" spans="1:3" s="139" customFormat="1" ht="58" x14ac:dyDescent="0.35">
      <c r="A25" s="111" t="s">
        <v>101</v>
      </c>
      <c r="B25" s="109"/>
      <c r="C25" s="110"/>
    </row>
    <row r="26" spans="1:3" x14ac:dyDescent="0.35">
      <c r="A26" s="116"/>
      <c r="B26" s="112" t="s">
        <v>102</v>
      </c>
      <c r="C26" s="112" t="s">
        <v>100</v>
      </c>
    </row>
    <row r="27" spans="1:3" x14ac:dyDescent="0.35">
      <c r="A27" s="116"/>
      <c r="B27" s="140"/>
      <c r="C27" s="110"/>
    </row>
    <row r="28" spans="1:3" x14ac:dyDescent="0.35">
      <c r="A28" s="116"/>
      <c r="B28" s="118"/>
      <c r="C28" s="110"/>
    </row>
    <row r="29" spans="1:3" ht="15.5" x14ac:dyDescent="0.35">
      <c r="A29" s="159" t="s">
        <v>129</v>
      </c>
      <c r="B29" s="160"/>
      <c r="C29" s="110"/>
    </row>
  </sheetData>
  <mergeCells count="1">
    <mergeCell ref="A29:B29"/>
  </mergeCells>
  <pageMargins left="0.7" right="0.7" top="0.78740157499999996" bottom="0.78740157499999996"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zoomScaleNormal="100" workbookViewId="0">
      <selection activeCell="B1" sqref="B1:D1"/>
    </sheetView>
  </sheetViews>
  <sheetFormatPr baseColWidth="10" defaultRowHeight="14.5" x14ac:dyDescent="0.35"/>
  <cols>
    <col min="1" max="1" width="21.7265625" customWidth="1"/>
    <col min="2" max="2" width="10.81640625" customWidth="1"/>
    <col min="3" max="3" width="13" customWidth="1"/>
    <col min="4" max="4" width="14.26953125" customWidth="1"/>
    <col min="5" max="5" width="15.1796875" customWidth="1"/>
    <col min="6" max="6" width="14.7265625" customWidth="1"/>
    <col min="7" max="7" width="15.453125" customWidth="1"/>
    <col min="8" max="8" width="13" customWidth="1"/>
  </cols>
  <sheetData>
    <row r="1" spans="1:12" x14ac:dyDescent="0.35">
      <c r="A1" s="28" t="str">
        <f>Vorblatt!A1</f>
        <v>Antragsteller</v>
      </c>
      <c r="B1" s="164" t="str">
        <f>Vorblatt!B1</f>
        <v>Muster (Beispiel) GmbH, KMU, FE</v>
      </c>
      <c r="C1" s="165"/>
      <c r="D1" s="166"/>
      <c r="E1" s="30"/>
      <c r="F1" s="30"/>
      <c r="G1" s="30"/>
      <c r="H1" s="30"/>
      <c r="I1" s="30"/>
      <c r="J1" s="30"/>
      <c r="K1" s="30"/>
      <c r="L1" s="30"/>
    </row>
    <row r="2" spans="1:12" x14ac:dyDescent="0.35">
      <c r="A2" s="27"/>
      <c r="B2" s="30"/>
      <c r="C2" s="30"/>
      <c r="D2" s="30"/>
      <c r="E2" s="30"/>
      <c r="F2" s="30"/>
      <c r="G2" s="30"/>
      <c r="H2" s="30"/>
      <c r="I2" s="30"/>
      <c r="J2" s="30"/>
      <c r="K2" s="30"/>
      <c r="L2" s="30"/>
    </row>
    <row r="3" spans="1:12" x14ac:dyDescent="0.35">
      <c r="A3" s="28" t="s">
        <v>52</v>
      </c>
      <c r="B3" s="29"/>
      <c r="C3" s="29"/>
      <c r="D3" s="30"/>
      <c r="E3" s="30"/>
      <c r="F3" s="30"/>
      <c r="G3" s="30"/>
      <c r="H3" s="30"/>
      <c r="I3" s="30"/>
      <c r="J3" s="30"/>
      <c r="K3" s="30"/>
      <c r="L3" s="30"/>
    </row>
    <row r="4" spans="1:12" x14ac:dyDescent="0.35">
      <c r="A4" s="27"/>
      <c r="B4" s="30"/>
      <c r="C4" s="30"/>
      <c r="D4" s="30"/>
      <c r="E4" s="30"/>
      <c r="F4" s="30"/>
      <c r="G4" s="30"/>
      <c r="H4" s="30"/>
      <c r="I4" s="30"/>
      <c r="J4" s="30"/>
      <c r="K4" s="30"/>
      <c r="L4" s="30"/>
    </row>
    <row r="5" spans="1:12" x14ac:dyDescent="0.35">
      <c r="A5" s="28" t="s">
        <v>106</v>
      </c>
      <c r="B5" s="162" t="s">
        <v>105</v>
      </c>
      <c r="C5" s="163"/>
      <c r="D5" s="30"/>
      <c r="E5" s="30"/>
      <c r="F5" s="30"/>
      <c r="G5" s="30"/>
      <c r="H5" s="30"/>
      <c r="I5" s="30"/>
      <c r="J5" s="30"/>
      <c r="K5" s="30"/>
      <c r="L5" s="30"/>
    </row>
    <row r="6" spans="1:12" x14ac:dyDescent="0.35">
      <c r="A6" s="30"/>
      <c r="B6" s="30"/>
      <c r="C6" s="30"/>
      <c r="D6" s="30"/>
      <c r="E6" s="30"/>
      <c r="F6" s="30"/>
      <c r="G6" s="30"/>
      <c r="H6" s="30"/>
      <c r="I6" s="30"/>
      <c r="J6" s="30"/>
      <c r="K6" s="30"/>
      <c r="L6" s="30"/>
    </row>
    <row r="7" spans="1:12" s="1" customFormat="1" ht="42.5" x14ac:dyDescent="0.35">
      <c r="A7" s="31" t="s">
        <v>29</v>
      </c>
      <c r="B7" s="31" t="s">
        <v>35</v>
      </c>
      <c r="C7" s="31" t="s">
        <v>9</v>
      </c>
      <c r="D7" s="31" t="s">
        <v>27</v>
      </c>
      <c r="E7" s="32" t="s">
        <v>50</v>
      </c>
      <c r="F7" s="32" t="s">
        <v>51</v>
      </c>
      <c r="G7" s="32" t="s">
        <v>49</v>
      </c>
      <c r="H7" s="32">
        <v>2021</v>
      </c>
      <c r="I7" s="32">
        <v>2022</v>
      </c>
      <c r="J7" s="32">
        <v>2023</v>
      </c>
      <c r="K7" s="32">
        <v>2024</v>
      </c>
      <c r="L7" s="32" t="s">
        <v>10</v>
      </c>
    </row>
    <row r="8" spans="1:12" x14ac:dyDescent="0.35">
      <c r="A8" s="33" t="s">
        <v>46</v>
      </c>
      <c r="B8" s="30"/>
      <c r="C8" s="34"/>
      <c r="D8" s="34"/>
      <c r="E8" s="34"/>
      <c r="F8" s="34"/>
      <c r="G8" s="34"/>
      <c r="H8" s="34"/>
      <c r="I8" s="30"/>
      <c r="J8" s="30"/>
      <c r="K8" s="30"/>
      <c r="L8" s="30"/>
    </row>
    <row r="9" spans="1:12" x14ac:dyDescent="0.35">
      <c r="A9" s="35" t="s">
        <v>47</v>
      </c>
      <c r="B9" s="30"/>
      <c r="C9" s="34"/>
      <c r="D9" s="34"/>
      <c r="E9" s="34"/>
      <c r="F9" s="34"/>
      <c r="G9" s="34"/>
      <c r="H9" s="34"/>
      <c r="I9" s="30"/>
      <c r="J9" s="30"/>
      <c r="K9" s="30"/>
      <c r="L9" s="30"/>
    </row>
    <row r="10" spans="1:12" x14ac:dyDescent="0.35">
      <c r="A10" s="36" t="s">
        <v>53</v>
      </c>
      <c r="B10" s="36">
        <v>1000</v>
      </c>
      <c r="C10" s="37">
        <v>50</v>
      </c>
      <c r="D10" s="37">
        <f>B10*C10</f>
        <v>50000</v>
      </c>
      <c r="E10" s="37">
        <v>30</v>
      </c>
      <c r="F10" s="37">
        <f>D10*E10/100</f>
        <v>15000</v>
      </c>
      <c r="G10" s="37">
        <f>D10+F10</f>
        <v>65000</v>
      </c>
      <c r="H10" s="37">
        <v>10000</v>
      </c>
      <c r="I10" s="37">
        <v>15000</v>
      </c>
      <c r="J10" s="37">
        <v>20000</v>
      </c>
      <c r="K10" s="37">
        <v>20000</v>
      </c>
      <c r="L10" s="37">
        <f>SUM(H10:K10)</f>
        <v>65000</v>
      </c>
    </row>
    <row r="11" spans="1:12" x14ac:dyDescent="0.35">
      <c r="A11" s="36" t="s">
        <v>96</v>
      </c>
      <c r="B11" s="38">
        <v>10000</v>
      </c>
      <c r="C11" s="37">
        <v>40</v>
      </c>
      <c r="D11" s="37">
        <f t="shared" ref="D11:D14" si="0">B11*C11</f>
        <v>400000</v>
      </c>
      <c r="E11" s="37">
        <v>30</v>
      </c>
      <c r="F11" s="37">
        <f t="shared" ref="F11:F27" si="1">D11*E11/100</f>
        <v>120000</v>
      </c>
      <c r="G11" s="37">
        <f t="shared" ref="G11:G27" si="2">D11+F11</f>
        <v>520000</v>
      </c>
      <c r="H11" s="37">
        <v>80000</v>
      </c>
      <c r="I11" s="37">
        <v>100000</v>
      </c>
      <c r="J11" s="37">
        <v>120000</v>
      </c>
      <c r="K11" s="37">
        <v>220000</v>
      </c>
      <c r="L11" s="37">
        <f t="shared" ref="L11:L14" si="3">SUM(H11:K11)</f>
        <v>520000</v>
      </c>
    </row>
    <row r="12" spans="1:12" x14ac:dyDescent="0.35">
      <c r="A12" s="30"/>
      <c r="B12" s="30"/>
      <c r="C12" s="34"/>
      <c r="D12" s="34">
        <f t="shared" si="0"/>
        <v>0</v>
      </c>
      <c r="E12" s="34"/>
      <c r="F12" s="34">
        <f t="shared" si="1"/>
        <v>0</v>
      </c>
      <c r="G12" s="34">
        <f t="shared" si="2"/>
        <v>0</v>
      </c>
      <c r="H12" s="34"/>
      <c r="I12" s="34"/>
      <c r="J12" s="34"/>
      <c r="K12" s="34"/>
      <c r="L12" s="34">
        <f t="shared" si="3"/>
        <v>0</v>
      </c>
    </row>
    <row r="13" spans="1:12" x14ac:dyDescent="0.35">
      <c r="A13" s="30"/>
      <c r="B13" s="30"/>
      <c r="C13" s="34"/>
      <c r="D13" s="34">
        <f t="shared" si="0"/>
        <v>0</v>
      </c>
      <c r="E13" s="34"/>
      <c r="F13" s="34">
        <f t="shared" si="1"/>
        <v>0</v>
      </c>
      <c r="G13" s="34">
        <f t="shared" si="2"/>
        <v>0</v>
      </c>
      <c r="H13" s="34"/>
      <c r="I13" s="34"/>
      <c r="J13" s="34"/>
      <c r="K13" s="34"/>
      <c r="L13" s="34">
        <f t="shared" si="3"/>
        <v>0</v>
      </c>
    </row>
    <row r="14" spans="1:12" x14ac:dyDescent="0.35">
      <c r="A14" s="30"/>
      <c r="B14" s="30"/>
      <c r="C14" s="34"/>
      <c r="D14" s="34">
        <f t="shared" si="0"/>
        <v>0</v>
      </c>
      <c r="E14" s="34"/>
      <c r="F14" s="34">
        <f t="shared" si="1"/>
        <v>0</v>
      </c>
      <c r="G14" s="34">
        <f t="shared" si="2"/>
        <v>0</v>
      </c>
      <c r="H14" s="34"/>
      <c r="I14" s="34"/>
      <c r="J14" s="34"/>
      <c r="K14" s="34"/>
      <c r="L14" s="34">
        <f t="shared" si="3"/>
        <v>0</v>
      </c>
    </row>
    <row r="15" spans="1:12" x14ac:dyDescent="0.35">
      <c r="A15" s="30"/>
      <c r="B15" s="30"/>
      <c r="C15" s="34"/>
      <c r="D15" s="34"/>
      <c r="E15" s="34"/>
      <c r="F15" s="34"/>
      <c r="G15" s="34"/>
      <c r="H15" s="34"/>
      <c r="I15" s="34"/>
      <c r="J15" s="34"/>
      <c r="K15" s="34"/>
      <c r="L15" s="30"/>
    </row>
    <row r="16" spans="1:12" x14ac:dyDescent="0.35">
      <c r="A16" s="30" t="s">
        <v>48</v>
      </c>
      <c r="B16" s="30"/>
      <c r="C16" s="34"/>
      <c r="D16" s="34"/>
      <c r="E16" s="34"/>
      <c r="F16" s="34"/>
      <c r="G16" s="34"/>
      <c r="H16" s="34"/>
      <c r="I16" s="34"/>
      <c r="J16" s="34"/>
      <c r="K16" s="34"/>
      <c r="L16" s="30"/>
    </row>
    <row r="17" spans="1:12" x14ac:dyDescent="0.35">
      <c r="A17" s="36" t="s">
        <v>54</v>
      </c>
      <c r="B17" s="36">
        <v>1000</v>
      </c>
      <c r="C17" s="37">
        <v>40</v>
      </c>
      <c r="D17" s="37">
        <f t="shared" ref="D17:D22" si="4">B17*C17</f>
        <v>40000</v>
      </c>
      <c r="E17" s="37">
        <v>25</v>
      </c>
      <c r="F17" s="37">
        <f t="shared" si="1"/>
        <v>10000</v>
      </c>
      <c r="G17" s="37">
        <f t="shared" si="2"/>
        <v>50000</v>
      </c>
      <c r="H17" s="37">
        <v>8000</v>
      </c>
      <c r="I17" s="37">
        <v>15000</v>
      </c>
      <c r="J17" s="37">
        <v>20000</v>
      </c>
      <c r="K17" s="37">
        <v>7000</v>
      </c>
      <c r="L17" s="37">
        <f t="shared" ref="L17:L26" si="5">SUM(H17:K17)</f>
        <v>50000</v>
      </c>
    </row>
    <row r="18" spans="1:12" x14ac:dyDescent="0.35">
      <c r="A18" s="30"/>
      <c r="B18" s="30"/>
      <c r="C18" s="34"/>
      <c r="D18" s="34">
        <f t="shared" si="4"/>
        <v>0</v>
      </c>
      <c r="E18" s="34"/>
      <c r="F18" s="34">
        <f t="shared" si="1"/>
        <v>0</v>
      </c>
      <c r="G18" s="34">
        <f t="shared" si="2"/>
        <v>0</v>
      </c>
      <c r="H18" s="34"/>
      <c r="I18" s="34"/>
      <c r="J18" s="34"/>
      <c r="K18" s="34"/>
      <c r="L18" s="34">
        <f t="shared" si="5"/>
        <v>0</v>
      </c>
    </row>
    <row r="19" spans="1:12" x14ac:dyDescent="0.35">
      <c r="A19" s="30"/>
      <c r="B19" s="30"/>
      <c r="C19" s="34"/>
      <c r="D19" s="34">
        <f t="shared" si="4"/>
        <v>0</v>
      </c>
      <c r="E19" s="34"/>
      <c r="F19" s="34">
        <f t="shared" si="1"/>
        <v>0</v>
      </c>
      <c r="G19" s="34">
        <f t="shared" si="2"/>
        <v>0</v>
      </c>
      <c r="H19" s="34"/>
      <c r="I19" s="34"/>
      <c r="J19" s="34"/>
      <c r="K19" s="34"/>
      <c r="L19" s="34">
        <f t="shared" si="5"/>
        <v>0</v>
      </c>
    </row>
    <row r="20" spans="1:12" x14ac:dyDescent="0.35">
      <c r="A20" s="30"/>
      <c r="B20" s="30"/>
      <c r="C20" s="34"/>
      <c r="D20" s="34">
        <f t="shared" si="4"/>
        <v>0</v>
      </c>
      <c r="E20" s="34"/>
      <c r="F20" s="34">
        <f t="shared" si="1"/>
        <v>0</v>
      </c>
      <c r="G20" s="34">
        <f t="shared" si="2"/>
        <v>0</v>
      </c>
      <c r="H20" s="34"/>
      <c r="I20" s="34"/>
      <c r="J20" s="34"/>
      <c r="K20" s="34"/>
      <c r="L20" s="34">
        <f t="shared" si="5"/>
        <v>0</v>
      </c>
    </row>
    <row r="21" spans="1:12" x14ac:dyDescent="0.35">
      <c r="A21" s="30"/>
      <c r="B21" s="30"/>
      <c r="C21" s="34"/>
      <c r="D21" s="34">
        <f t="shared" si="4"/>
        <v>0</v>
      </c>
      <c r="E21" s="34"/>
      <c r="F21" s="34">
        <f t="shared" si="1"/>
        <v>0</v>
      </c>
      <c r="G21" s="34">
        <f t="shared" si="2"/>
        <v>0</v>
      </c>
      <c r="H21" s="34"/>
      <c r="I21" s="34"/>
      <c r="J21" s="34"/>
      <c r="K21" s="34"/>
      <c r="L21" s="34">
        <f t="shared" si="5"/>
        <v>0</v>
      </c>
    </row>
    <row r="22" spans="1:12" x14ac:dyDescent="0.35">
      <c r="A22" s="33"/>
      <c r="B22" s="30"/>
      <c r="C22" s="34"/>
      <c r="D22" s="34">
        <f t="shared" si="4"/>
        <v>0</v>
      </c>
      <c r="E22" s="34"/>
      <c r="F22" s="34">
        <f t="shared" si="1"/>
        <v>0</v>
      </c>
      <c r="G22" s="34">
        <f t="shared" si="2"/>
        <v>0</v>
      </c>
      <c r="H22" s="34"/>
      <c r="I22" s="34"/>
      <c r="J22" s="34"/>
      <c r="K22" s="34"/>
      <c r="L22" s="34">
        <f t="shared" si="5"/>
        <v>0</v>
      </c>
    </row>
    <row r="23" spans="1:12" x14ac:dyDescent="0.35">
      <c r="A23" s="33"/>
      <c r="B23" s="30"/>
      <c r="C23" s="34"/>
      <c r="D23" s="34"/>
      <c r="E23" s="34"/>
      <c r="F23" s="34"/>
      <c r="G23" s="34"/>
      <c r="H23" s="34"/>
      <c r="I23" s="34"/>
      <c r="J23" s="34"/>
      <c r="K23" s="34"/>
      <c r="L23" s="34"/>
    </row>
    <row r="24" spans="1:12" x14ac:dyDescent="0.35">
      <c r="A24" s="30" t="s">
        <v>55</v>
      </c>
      <c r="B24" s="30"/>
      <c r="C24" s="34"/>
      <c r="D24" s="34"/>
      <c r="E24" s="34"/>
      <c r="F24" s="34"/>
      <c r="G24" s="34"/>
      <c r="H24" s="34"/>
      <c r="I24" s="34"/>
      <c r="J24" s="34"/>
      <c r="K24" s="34"/>
      <c r="L24" s="34"/>
    </row>
    <row r="25" spans="1:12" x14ac:dyDescent="0.35">
      <c r="A25" s="36" t="s">
        <v>56</v>
      </c>
      <c r="B25" s="36">
        <v>1000</v>
      </c>
      <c r="C25" s="37">
        <v>20</v>
      </c>
      <c r="D25" s="37">
        <f t="shared" ref="D25:D27" si="6">B25*C25</f>
        <v>20000</v>
      </c>
      <c r="E25" s="37">
        <v>20</v>
      </c>
      <c r="F25" s="37">
        <f t="shared" si="1"/>
        <v>4000</v>
      </c>
      <c r="G25" s="37">
        <f t="shared" si="2"/>
        <v>24000</v>
      </c>
      <c r="H25" s="37"/>
      <c r="I25" s="37"/>
      <c r="J25" s="37">
        <v>12000</v>
      </c>
      <c r="K25" s="37">
        <v>12000</v>
      </c>
      <c r="L25" s="37">
        <f t="shared" si="5"/>
        <v>24000</v>
      </c>
    </row>
    <row r="26" spans="1:12" x14ac:dyDescent="0.35">
      <c r="A26" s="33"/>
      <c r="B26" s="30"/>
      <c r="C26" s="34"/>
      <c r="D26" s="34">
        <f t="shared" si="6"/>
        <v>0</v>
      </c>
      <c r="E26" s="34"/>
      <c r="F26" s="34">
        <f t="shared" si="1"/>
        <v>0</v>
      </c>
      <c r="G26" s="34">
        <f t="shared" si="2"/>
        <v>0</v>
      </c>
      <c r="H26" s="34"/>
      <c r="I26" s="34"/>
      <c r="J26" s="34"/>
      <c r="K26" s="34"/>
      <c r="L26" s="34">
        <f t="shared" si="5"/>
        <v>0</v>
      </c>
    </row>
    <row r="27" spans="1:12" ht="15" thickBot="1" x14ac:dyDescent="0.4">
      <c r="A27" s="39"/>
      <c r="B27" s="39"/>
      <c r="C27" s="39"/>
      <c r="D27" s="40">
        <f t="shared" si="6"/>
        <v>0</v>
      </c>
      <c r="E27" s="39"/>
      <c r="F27" s="40">
        <f t="shared" si="1"/>
        <v>0</v>
      </c>
      <c r="G27" s="40">
        <f t="shared" si="2"/>
        <v>0</v>
      </c>
      <c r="H27" s="39"/>
      <c r="I27" s="39"/>
      <c r="J27" s="39"/>
      <c r="K27" s="39"/>
      <c r="L27" s="40">
        <f>SUM(H27:K27)</f>
        <v>0</v>
      </c>
    </row>
    <row r="28" spans="1:12" x14ac:dyDescent="0.35">
      <c r="A28" s="41"/>
      <c r="B28" s="41"/>
      <c r="C28" s="41"/>
      <c r="D28" s="41"/>
      <c r="E28" s="41"/>
      <c r="F28" s="41"/>
      <c r="G28" s="41"/>
      <c r="H28" s="41"/>
      <c r="I28" s="41"/>
      <c r="J28" s="41"/>
      <c r="K28" s="41"/>
      <c r="L28" s="41"/>
    </row>
    <row r="29" spans="1:12" x14ac:dyDescent="0.35">
      <c r="A29" s="33" t="s">
        <v>8</v>
      </c>
      <c r="B29" s="30"/>
      <c r="C29" s="30"/>
      <c r="D29" s="42">
        <f>SUM(D10:D14,D17:D22,D25:D27)</f>
        <v>510000</v>
      </c>
      <c r="E29" s="34"/>
      <c r="F29" s="42">
        <f t="shared" ref="F29:G29" si="7">SUM(F10:F14,F17:F22,F25:F27)</f>
        <v>149000</v>
      </c>
      <c r="G29" s="42">
        <f t="shared" si="7"/>
        <v>659000</v>
      </c>
      <c r="H29" s="42">
        <f>SUM(H9:H27)</f>
        <v>98000</v>
      </c>
      <c r="I29" s="42">
        <f t="shared" ref="I29:K29" si="8">SUM(I9:I27)</f>
        <v>130000</v>
      </c>
      <c r="J29" s="42">
        <f t="shared" si="8"/>
        <v>172000</v>
      </c>
      <c r="K29" s="42">
        <f t="shared" si="8"/>
        <v>259000</v>
      </c>
      <c r="L29" s="42">
        <f>SUM(H29:K29)</f>
        <v>659000</v>
      </c>
    </row>
    <row r="30" spans="1:12" x14ac:dyDescent="0.35">
      <c r="A30" s="30"/>
      <c r="B30" s="30"/>
      <c r="C30" s="30"/>
      <c r="D30" s="30"/>
      <c r="E30" s="30"/>
      <c r="F30" s="30"/>
      <c r="G30" s="30"/>
      <c r="H30" s="30"/>
      <c r="I30" s="30"/>
      <c r="J30" s="30"/>
      <c r="K30" s="30"/>
      <c r="L30" s="30"/>
    </row>
    <row r="31" spans="1:12" x14ac:dyDescent="0.35">
      <c r="A31" s="43" t="s">
        <v>104</v>
      </c>
      <c r="B31" s="161" t="s">
        <v>76</v>
      </c>
      <c r="C31" s="161"/>
      <c r="D31" s="161"/>
      <c r="E31" s="161"/>
      <c r="F31" s="161"/>
      <c r="G31" s="161"/>
      <c r="H31" s="161"/>
      <c r="I31" s="161"/>
      <c r="J31" s="161"/>
      <c r="K31" s="161"/>
      <c r="L31" s="161"/>
    </row>
    <row r="32" spans="1:12" x14ac:dyDescent="0.35">
      <c r="A32" s="44"/>
      <c r="B32" s="161"/>
      <c r="C32" s="161"/>
      <c r="D32" s="161"/>
      <c r="E32" s="161"/>
      <c r="F32" s="161"/>
      <c r="G32" s="161"/>
      <c r="H32" s="161"/>
      <c r="I32" s="161"/>
      <c r="J32" s="161"/>
      <c r="K32" s="161"/>
      <c r="L32" s="161"/>
    </row>
    <row r="33" spans="1:12" x14ac:dyDescent="0.35">
      <c r="A33" s="45" t="s">
        <v>83</v>
      </c>
      <c r="B33" s="161"/>
      <c r="C33" s="161"/>
      <c r="D33" s="161"/>
      <c r="E33" s="161"/>
      <c r="F33" s="161"/>
      <c r="G33" s="161"/>
      <c r="H33" s="161"/>
      <c r="I33" s="161"/>
      <c r="J33" s="161"/>
      <c r="K33" s="161"/>
      <c r="L33" s="161"/>
    </row>
    <row r="34" spans="1:12" x14ac:dyDescent="0.35">
      <c r="A34" s="2"/>
      <c r="B34" s="2"/>
      <c r="C34" s="2"/>
      <c r="D34" s="2"/>
      <c r="E34" s="2"/>
      <c r="F34" s="2"/>
      <c r="G34" s="2"/>
      <c r="H34" s="2"/>
      <c r="I34" s="2"/>
      <c r="J34" s="2"/>
      <c r="K34" s="2"/>
      <c r="L34" s="2"/>
    </row>
    <row r="35" spans="1:12" x14ac:dyDescent="0.35">
      <c r="A35" s="2"/>
      <c r="B35" s="2"/>
      <c r="C35" s="2"/>
      <c r="D35" s="2"/>
      <c r="E35" s="2"/>
      <c r="F35" s="2"/>
      <c r="G35" s="2" t="s">
        <v>81</v>
      </c>
      <c r="H35" s="2"/>
      <c r="I35" s="2"/>
      <c r="J35" s="2"/>
      <c r="K35" s="2"/>
      <c r="L35" s="2"/>
    </row>
    <row r="36" spans="1:12" x14ac:dyDescent="0.35">
      <c r="A36" s="2"/>
      <c r="B36" s="2"/>
      <c r="C36" s="2"/>
      <c r="D36" s="2"/>
      <c r="E36" s="2"/>
      <c r="F36" s="2"/>
      <c r="G36" s="2"/>
      <c r="H36" s="2"/>
      <c r="I36" s="2"/>
      <c r="J36" s="2"/>
      <c r="K36" s="2"/>
      <c r="L36" s="2"/>
    </row>
    <row r="37" spans="1:12" x14ac:dyDescent="0.35">
      <c r="A37" s="2"/>
      <c r="B37" s="2"/>
      <c r="C37" s="2"/>
      <c r="D37" s="2"/>
      <c r="E37" s="2"/>
      <c r="F37" s="2"/>
      <c r="G37" s="2"/>
      <c r="H37" s="2"/>
      <c r="I37" s="2"/>
      <c r="J37" s="2"/>
      <c r="K37" s="2"/>
      <c r="L37" s="2"/>
    </row>
    <row r="38" spans="1:12" x14ac:dyDescent="0.35">
      <c r="A38" s="2"/>
      <c r="B38" s="2"/>
      <c r="C38" s="2"/>
      <c r="D38" s="2"/>
      <c r="E38" s="2"/>
      <c r="F38" s="2"/>
      <c r="G38" s="2"/>
      <c r="H38" s="2"/>
      <c r="I38" s="2"/>
      <c r="J38" s="2"/>
      <c r="K38" s="2"/>
      <c r="L38" s="2"/>
    </row>
    <row r="39" spans="1:12" x14ac:dyDescent="0.35">
      <c r="A39" s="2"/>
      <c r="B39" s="2"/>
      <c r="C39" s="2"/>
      <c r="D39" s="2"/>
      <c r="E39" s="2"/>
      <c r="F39" s="2"/>
      <c r="G39" s="2"/>
      <c r="H39" s="2"/>
      <c r="I39" s="2"/>
      <c r="J39" s="2"/>
      <c r="K39" s="2"/>
      <c r="L39" s="2"/>
    </row>
    <row r="40" spans="1:12" x14ac:dyDescent="0.35">
      <c r="A40" s="2"/>
      <c r="B40" s="2"/>
      <c r="C40" s="2"/>
      <c r="D40" s="2"/>
      <c r="E40" s="2"/>
      <c r="F40" s="2"/>
      <c r="G40" s="2"/>
      <c r="H40" s="2"/>
      <c r="I40" s="2"/>
      <c r="J40" s="2"/>
      <c r="K40" s="2"/>
      <c r="L40" s="2"/>
    </row>
  </sheetData>
  <mergeCells count="3">
    <mergeCell ref="B31:L33"/>
    <mergeCell ref="B5:C5"/>
    <mergeCell ref="B1:D1"/>
  </mergeCells>
  <pageMargins left="0.7" right="0.7" top="0.78740157499999996" bottom="0.78740157499999996" header="0.3" footer="0.3"/>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3"/>
  <sheetViews>
    <sheetView zoomScaleNormal="100" workbookViewId="0">
      <selection activeCell="D3" sqref="D3"/>
    </sheetView>
  </sheetViews>
  <sheetFormatPr baseColWidth="10" defaultRowHeight="14.5" x14ac:dyDescent="0.35"/>
  <cols>
    <col min="1" max="1" width="24.26953125" customWidth="1"/>
    <col min="2" max="2" width="15.1796875" customWidth="1"/>
    <col min="3" max="3" width="7.7265625" customWidth="1"/>
    <col min="4" max="4" width="12.453125" customWidth="1"/>
    <col min="5" max="5" width="14" customWidth="1"/>
    <col min="6" max="6" width="14.453125" customWidth="1"/>
  </cols>
  <sheetData>
    <row r="1" spans="1:11" x14ac:dyDescent="0.35">
      <c r="A1" s="50" t="str">
        <f>Vorblatt!A1</f>
        <v>Antragsteller</v>
      </c>
      <c r="B1" s="170" t="str">
        <f>Vorblatt!B1</f>
        <v>Muster (Beispiel) GmbH, KMU, FE</v>
      </c>
      <c r="C1" s="171"/>
      <c r="D1" s="172"/>
      <c r="E1" s="2"/>
      <c r="F1" s="2"/>
      <c r="G1" s="2"/>
      <c r="H1" s="2"/>
      <c r="I1" s="2"/>
      <c r="J1" s="2"/>
      <c r="K1" s="2"/>
    </row>
    <row r="2" spans="1:11" x14ac:dyDescent="0.35">
      <c r="A2" s="2"/>
      <c r="B2" s="2"/>
      <c r="C2" s="2"/>
      <c r="D2" s="2"/>
      <c r="E2" s="2"/>
      <c r="F2" s="2"/>
      <c r="G2" s="2"/>
      <c r="H2" s="2"/>
      <c r="I2" s="2"/>
      <c r="J2" s="2"/>
      <c r="K2" s="2"/>
    </row>
    <row r="3" spans="1:11" x14ac:dyDescent="0.35">
      <c r="A3" s="50" t="s">
        <v>11</v>
      </c>
      <c r="B3" s="49"/>
      <c r="C3" s="2"/>
      <c r="D3" s="2"/>
      <c r="E3" s="2"/>
      <c r="F3" s="2"/>
      <c r="G3" s="2"/>
      <c r="H3" s="2"/>
      <c r="I3" s="2"/>
      <c r="J3" s="2"/>
      <c r="K3" s="2"/>
    </row>
    <row r="4" spans="1:11" x14ac:dyDescent="0.35">
      <c r="A4" s="3"/>
      <c r="B4" s="2"/>
      <c r="C4" s="2"/>
      <c r="D4" s="2"/>
      <c r="E4" s="2"/>
      <c r="F4" s="2"/>
      <c r="G4" s="2"/>
      <c r="H4" s="2"/>
      <c r="I4" s="2"/>
      <c r="J4" s="2"/>
      <c r="K4" s="2"/>
    </row>
    <row r="5" spans="1:11" x14ac:dyDescent="0.35">
      <c r="A5" s="50" t="s">
        <v>116</v>
      </c>
      <c r="B5" s="168" t="s">
        <v>105</v>
      </c>
      <c r="C5" s="169"/>
      <c r="D5" s="2"/>
      <c r="E5" s="2"/>
      <c r="F5" s="2"/>
      <c r="G5" s="2"/>
      <c r="H5" s="2"/>
      <c r="I5" s="2"/>
      <c r="J5" s="2"/>
      <c r="K5" s="2"/>
    </row>
    <row r="6" spans="1:11" x14ac:dyDescent="0.35">
      <c r="A6" s="2"/>
      <c r="B6" s="2"/>
      <c r="C6" s="2"/>
      <c r="D6" s="2"/>
      <c r="E6" s="2"/>
      <c r="F6" s="2"/>
      <c r="G6" s="2"/>
      <c r="H6" s="2"/>
      <c r="I6" s="2"/>
      <c r="J6" s="2"/>
      <c r="K6" s="2"/>
    </row>
    <row r="7" spans="1:11" ht="29" x14ac:dyDescent="0.35">
      <c r="A7" s="68" t="s">
        <v>61</v>
      </c>
      <c r="B7" s="69" t="s">
        <v>28</v>
      </c>
      <c r="C7" s="65" t="s">
        <v>15</v>
      </c>
      <c r="D7" s="69" t="s">
        <v>27</v>
      </c>
      <c r="E7" s="69" t="s">
        <v>62</v>
      </c>
      <c r="F7" s="69" t="s">
        <v>51</v>
      </c>
      <c r="G7" s="69" t="s">
        <v>36</v>
      </c>
      <c r="H7" s="69" t="s">
        <v>37</v>
      </c>
      <c r="I7" s="69" t="s">
        <v>38</v>
      </c>
      <c r="J7" s="69" t="s">
        <v>63</v>
      </c>
      <c r="K7" s="69" t="s">
        <v>10</v>
      </c>
    </row>
    <row r="8" spans="1:11" x14ac:dyDescent="0.35">
      <c r="A8" s="3"/>
      <c r="B8" s="3"/>
      <c r="C8" s="3"/>
      <c r="D8" s="3"/>
      <c r="E8" s="70"/>
      <c r="F8" s="3"/>
      <c r="G8" s="3"/>
      <c r="H8" s="3"/>
      <c r="I8" s="3"/>
      <c r="J8" s="3"/>
      <c r="K8" s="3"/>
    </row>
    <row r="9" spans="1:11" x14ac:dyDescent="0.35">
      <c r="A9" s="48" t="s">
        <v>64</v>
      </c>
      <c r="B9" s="48">
        <v>20</v>
      </c>
      <c r="C9" s="48">
        <v>1000</v>
      </c>
      <c r="D9" s="55">
        <f>B9*C9</f>
        <v>20000</v>
      </c>
      <c r="E9" s="48">
        <v>4</v>
      </c>
      <c r="F9" s="56">
        <f>D9*E9/100</f>
        <v>800</v>
      </c>
      <c r="G9" s="55">
        <v>5200</v>
      </c>
      <c r="H9" s="55">
        <v>15600</v>
      </c>
      <c r="I9" s="55"/>
      <c r="J9" s="55"/>
      <c r="K9" s="59">
        <f>SUM(G9:J9)</f>
        <v>20800</v>
      </c>
    </row>
    <row r="10" spans="1:11" x14ac:dyDescent="0.35">
      <c r="A10" s="2"/>
      <c r="B10" s="2"/>
      <c r="C10" s="2"/>
      <c r="D10" s="2"/>
      <c r="E10" s="2"/>
      <c r="F10" s="2"/>
      <c r="G10" s="8"/>
      <c r="H10" s="8"/>
      <c r="I10" s="8"/>
      <c r="J10" s="8"/>
      <c r="K10" s="67">
        <f t="shared" ref="K10:K19" si="0">SUM(G10:J10)</f>
        <v>0</v>
      </c>
    </row>
    <row r="11" spans="1:11" x14ac:dyDescent="0.35">
      <c r="A11" s="2"/>
      <c r="B11" s="2"/>
      <c r="C11" s="2"/>
      <c r="D11" s="2"/>
      <c r="E11" s="2"/>
      <c r="F11" s="2"/>
      <c r="G11" s="8"/>
      <c r="H11" s="8"/>
      <c r="I11" s="8"/>
      <c r="J11" s="8"/>
      <c r="K11" s="67">
        <f t="shared" si="0"/>
        <v>0</v>
      </c>
    </row>
    <row r="12" spans="1:11" x14ac:dyDescent="0.35">
      <c r="A12" s="2"/>
      <c r="B12" s="2"/>
      <c r="C12" s="2"/>
      <c r="D12" s="2"/>
      <c r="E12" s="2"/>
      <c r="F12" s="2"/>
      <c r="G12" s="8"/>
      <c r="H12" s="8"/>
      <c r="I12" s="8"/>
      <c r="J12" s="8"/>
      <c r="K12" s="67">
        <f t="shared" si="0"/>
        <v>0</v>
      </c>
    </row>
    <row r="13" spans="1:11" x14ac:dyDescent="0.35">
      <c r="A13" s="2"/>
      <c r="B13" s="2"/>
      <c r="C13" s="2"/>
      <c r="D13" s="2"/>
      <c r="E13" s="2"/>
      <c r="F13" s="2"/>
      <c r="G13" s="8"/>
      <c r="H13" s="8"/>
      <c r="I13" s="8"/>
      <c r="J13" s="8"/>
      <c r="K13" s="67">
        <f t="shared" si="0"/>
        <v>0</v>
      </c>
    </row>
    <row r="14" spans="1:11" x14ac:dyDescent="0.35">
      <c r="A14" s="2"/>
      <c r="B14" s="2"/>
      <c r="C14" s="2"/>
      <c r="D14" s="2"/>
      <c r="E14" s="2"/>
      <c r="F14" s="2"/>
      <c r="G14" s="8"/>
      <c r="H14" s="8"/>
      <c r="I14" s="8"/>
      <c r="J14" s="8"/>
      <c r="K14" s="67">
        <f t="shared" si="0"/>
        <v>0</v>
      </c>
    </row>
    <row r="15" spans="1:11" x14ac:dyDescent="0.35">
      <c r="A15" s="2"/>
      <c r="B15" s="2"/>
      <c r="C15" s="2"/>
      <c r="D15" s="2"/>
      <c r="E15" s="2"/>
      <c r="F15" s="2"/>
      <c r="G15" s="8"/>
      <c r="H15" s="8"/>
      <c r="I15" s="8"/>
      <c r="J15" s="8"/>
      <c r="K15" s="67">
        <f t="shared" si="0"/>
        <v>0</v>
      </c>
    </row>
    <row r="16" spans="1:11" x14ac:dyDescent="0.35">
      <c r="A16" s="2"/>
      <c r="B16" s="2"/>
      <c r="C16" s="2"/>
      <c r="D16" s="2"/>
      <c r="E16" s="2"/>
      <c r="F16" s="2"/>
      <c r="G16" s="8"/>
      <c r="H16" s="8"/>
      <c r="I16" s="8"/>
      <c r="J16" s="8"/>
      <c r="K16" s="67">
        <f t="shared" si="0"/>
        <v>0</v>
      </c>
    </row>
    <row r="17" spans="1:11" x14ac:dyDescent="0.35">
      <c r="A17" s="2"/>
      <c r="B17" s="2"/>
      <c r="C17" s="2"/>
      <c r="D17" s="2"/>
      <c r="E17" s="2"/>
      <c r="F17" s="2"/>
      <c r="G17" s="8"/>
      <c r="H17" s="8"/>
      <c r="I17" s="8"/>
      <c r="J17" s="8"/>
      <c r="K17" s="67">
        <f t="shared" si="0"/>
        <v>0</v>
      </c>
    </row>
    <row r="18" spans="1:11" x14ac:dyDescent="0.35">
      <c r="A18" s="2"/>
      <c r="B18" s="2"/>
      <c r="C18" s="2"/>
      <c r="D18" s="2"/>
      <c r="E18" s="2"/>
      <c r="F18" s="2"/>
      <c r="G18" s="2"/>
      <c r="H18" s="2"/>
      <c r="I18" s="2"/>
      <c r="J18" s="2"/>
      <c r="K18" s="4"/>
    </row>
    <row r="19" spans="1:11" x14ac:dyDescent="0.35">
      <c r="A19" s="3" t="s">
        <v>8</v>
      </c>
      <c r="B19" s="2"/>
      <c r="C19" s="2"/>
      <c r="D19" s="2"/>
      <c r="E19" s="2"/>
      <c r="F19" s="2"/>
      <c r="G19" s="61">
        <f>SUM(G9:G18)</f>
        <v>5200</v>
      </c>
      <c r="H19" s="61">
        <f t="shared" ref="H19:J19" si="1">SUM(H9:H18)</f>
        <v>15600</v>
      </c>
      <c r="I19" s="61">
        <f t="shared" si="1"/>
        <v>0</v>
      </c>
      <c r="J19" s="61">
        <f t="shared" si="1"/>
        <v>0</v>
      </c>
      <c r="K19" s="61">
        <f t="shared" si="0"/>
        <v>20800</v>
      </c>
    </row>
    <row r="20" spans="1:11" x14ac:dyDescent="0.35">
      <c r="A20" s="2"/>
      <c r="B20" s="2"/>
      <c r="C20" s="2"/>
      <c r="D20" s="2"/>
      <c r="E20" s="2"/>
      <c r="F20" s="2"/>
      <c r="G20" s="2"/>
      <c r="H20" s="2"/>
      <c r="I20" s="2"/>
      <c r="J20" s="2"/>
      <c r="K20" s="2"/>
    </row>
    <row r="21" spans="1:11" x14ac:dyDescent="0.35">
      <c r="A21" s="43" t="s">
        <v>104</v>
      </c>
      <c r="B21" s="167" t="s">
        <v>115</v>
      </c>
      <c r="C21" s="167"/>
      <c r="D21" s="167"/>
      <c r="E21" s="167"/>
      <c r="F21" s="167"/>
      <c r="G21" s="167"/>
      <c r="H21" s="167"/>
      <c r="I21" s="167"/>
      <c r="J21" s="167"/>
      <c r="K21" s="167"/>
    </row>
    <row r="22" spans="1:11" x14ac:dyDescent="0.35">
      <c r="A22" s="2"/>
      <c r="B22" s="167"/>
      <c r="C22" s="167"/>
      <c r="D22" s="167"/>
      <c r="E22" s="167"/>
      <c r="F22" s="167"/>
      <c r="G22" s="167"/>
      <c r="H22" s="167"/>
      <c r="I22" s="167"/>
      <c r="J22" s="167"/>
      <c r="K22" s="167"/>
    </row>
    <row r="23" spans="1:11" x14ac:dyDescent="0.35">
      <c r="A23" s="2"/>
      <c r="B23" s="167"/>
      <c r="C23" s="167"/>
      <c r="D23" s="167"/>
      <c r="E23" s="167"/>
      <c r="F23" s="167"/>
      <c r="G23" s="167"/>
      <c r="H23" s="167"/>
      <c r="I23" s="167"/>
      <c r="J23" s="167"/>
      <c r="K23" s="167"/>
    </row>
  </sheetData>
  <mergeCells count="3">
    <mergeCell ref="B21:K23"/>
    <mergeCell ref="B5:C5"/>
    <mergeCell ref="B1:D1"/>
  </mergeCells>
  <pageMargins left="0.7" right="0.7" top="0.78740157499999996" bottom="0.78740157499999996" header="0.3" footer="0.3"/>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zoomScaleNormal="100" workbookViewId="0">
      <selection activeCell="B1" sqref="B1:C1"/>
    </sheetView>
  </sheetViews>
  <sheetFormatPr baseColWidth="10" defaultRowHeight="14.5" x14ac:dyDescent="0.35"/>
  <cols>
    <col min="1" max="1" width="27.81640625" customWidth="1"/>
    <col min="2" max="2" width="18" customWidth="1"/>
    <col min="3" max="3" width="14.81640625" customWidth="1"/>
    <col min="4" max="4" width="15.1796875" customWidth="1"/>
    <col min="5" max="5" width="14.7265625" customWidth="1"/>
    <col min="6" max="6" width="14.1796875" customWidth="1"/>
    <col min="7" max="7" width="14.7265625" customWidth="1"/>
  </cols>
  <sheetData>
    <row r="1" spans="1:7" x14ac:dyDescent="0.35">
      <c r="A1" s="50" t="str">
        <f>Vorblatt!A1</f>
        <v>Antragsteller</v>
      </c>
      <c r="B1" s="170" t="str">
        <f>Vorblatt!B1</f>
        <v>Muster (Beispiel) GmbH, KMU, FE</v>
      </c>
      <c r="C1" s="166"/>
      <c r="D1" s="2"/>
      <c r="E1" s="2"/>
      <c r="F1" s="2"/>
      <c r="G1" s="11"/>
    </row>
    <row r="2" spans="1:7" x14ac:dyDescent="0.35">
      <c r="A2" s="2"/>
      <c r="B2" s="2"/>
      <c r="C2" s="2"/>
      <c r="D2" s="2"/>
      <c r="E2" s="2"/>
      <c r="F2" s="2"/>
      <c r="G2" s="11"/>
    </row>
    <row r="3" spans="1:7" x14ac:dyDescent="0.35">
      <c r="A3" s="50" t="s">
        <v>0</v>
      </c>
      <c r="B3" s="49"/>
      <c r="C3" s="2"/>
      <c r="D3" s="2"/>
      <c r="E3" s="2"/>
      <c r="F3" s="2"/>
      <c r="G3" s="11"/>
    </row>
    <row r="4" spans="1:7" x14ac:dyDescent="0.35">
      <c r="A4" s="5"/>
      <c r="B4" s="2"/>
      <c r="C4" s="2"/>
      <c r="D4" s="2"/>
      <c r="E4" s="2"/>
      <c r="F4" s="2"/>
      <c r="G4" s="11"/>
    </row>
    <row r="5" spans="1:7" x14ac:dyDescent="0.35">
      <c r="A5" s="50" t="s">
        <v>106</v>
      </c>
      <c r="B5" s="173" t="s">
        <v>112</v>
      </c>
      <c r="C5" s="174"/>
      <c r="D5" s="2"/>
      <c r="E5" s="2"/>
      <c r="F5" s="2"/>
      <c r="G5" s="11"/>
    </row>
    <row r="6" spans="1:7" x14ac:dyDescent="0.35">
      <c r="A6" s="2"/>
      <c r="B6" s="2"/>
      <c r="C6" s="2"/>
      <c r="D6" s="2"/>
      <c r="E6" s="2"/>
      <c r="F6" s="2"/>
      <c r="G6" s="11"/>
    </row>
    <row r="7" spans="1:7" x14ac:dyDescent="0.35">
      <c r="A7" s="65" t="s">
        <v>1</v>
      </c>
      <c r="B7" s="65" t="s">
        <v>2</v>
      </c>
      <c r="C7" s="175" t="s">
        <v>3</v>
      </c>
      <c r="D7" s="176"/>
      <c r="E7" s="176"/>
      <c r="F7" s="176"/>
      <c r="G7" s="177"/>
    </row>
    <row r="8" spans="1:7" x14ac:dyDescent="0.35">
      <c r="A8" s="2"/>
      <c r="B8" s="2"/>
      <c r="C8" s="2"/>
      <c r="D8" s="2"/>
      <c r="E8" s="2"/>
      <c r="F8" s="2"/>
      <c r="G8" s="11"/>
    </row>
    <row r="9" spans="1:7" x14ac:dyDescent="0.35">
      <c r="A9" s="2" t="s">
        <v>4</v>
      </c>
      <c r="B9" s="2"/>
      <c r="C9" s="6">
        <v>2021</v>
      </c>
      <c r="D9" s="6">
        <v>2022</v>
      </c>
      <c r="E9" s="6">
        <v>2023</v>
      </c>
      <c r="F9" s="6">
        <v>2024</v>
      </c>
      <c r="G9" s="12" t="s">
        <v>10</v>
      </c>
    </row>
    <row r="10" spans="1:7" x14ac:dyDescent="0.35">
      <c r="F10" s="2"/>
      <c r="G10" s="11"/>
    </row>
    <row r="11" spans="1:7" x14ac:dyDescent="0.35">
      <c r="A11" s="48" t="s">
        <v>60</v>
      </c>
      <c r="B11" s="48" t="s">
        <v>113</v>
      </c>
      <c r="C11" s="59">
        <v>10000</v>
      </c>
      <c r="D11" s="55">
        <v>20000</v>
      </c>
      <c r="E11" s="55">
        <v>30000</v>
      </c>
      <c r="F11" s="55"/>
      <c r="G11" s="62">
        <f>SUM(C11:F11)</f>
        <v>60000</v>
      </c>
    </row>
    <row r="12" spans="1:7" x14ac:dyDescent="0.35">
      <c r="A12" s="2"/>
      <c r="B12" s="2"/>
      <c r="C12" s="4"/>
      <c r="D12" s="8"/>
      <c r="E12" s="8"/>
      <c r="F12" s="8"/>
      <c r="G12" s="13">
        <f t="shared" ref="G12:G15" si="0">SUM(C12:F12)</f>
        <v>0</v>
      </c>
    </row>
    <row r="13" spans="1:7" x14ac:dyDescent="0.35">
      <c r="A13" s="2"/>
      <c r="B13" s="2"/>
      <c r="C13" s="4"/>
      <c r="D13" s="8"/>
      <c r="E13" s="8"/>
      <c r="F13" s="8"/>
      <c r="G13" s="13">
        <f t="shared" si="0"/>
        <v>0</v>
      </c>
    </row>
    <row r="14" spans="1:7" x14ac:dyDescent="0.35">
      <c r="A14" s="2"/>
      <c r="B14" s="2"/>
      <c r="C14" s="4"/>
      <c r="D14" s="8"/>
      <c r="E14" s="8"/>
      <c r="F14" s="8"/>
      <c r="G14" s="13">
        <f t="shared" si="0"/>
        <v>0</v>
      </c>
    </row>
    <row r="15" spans="1:7" x14ac:dyDescent="0.35">
      <c r="A15" s="2" t="s">
        <v>5</v>
      </c>
      <c r="B15" s="2"/>
      <c r="C15" s="61">
        <f>SUM(C11:C14)</f>
        <v>10000</v>
      </c>
      <c r="D15" s="61">
        <f>SUM(D11:D14)</f>
        <v>20000</v>
      </c>
      <c r="E15" s="61">
        <f>SUM(E11:E14)</f>
        <v>30000</v>
      </c>
      <c r="F15" s="61">
        <f t="shared" ref="F15" si="1">SUM(F10:F14)</f>
        <v>0</v>
      </c>
      <c r="G15" s="63">
        <f t="shared" si="0"/>
        <v>60000</v>
      </c>
    </row>
    <row r="16" spans="1:7" x14ac:dyDescent="0.35">
      <c r="A16" s="2"/>
      <c r="B16" s="2"/>
      <c r="C16" s="4"/>
      <c r="D16" s="2"/>
      <c r="E16" s="2"/>
      <c r="F16" s="2"/>
      <c r="G16" s="11"/>
    </row>
    <row r="17" spans="1:7" x14ac:dyDescent="0.35">
      <c r="A17" s="2" t="s">
        <v>6</v>
      </c>
      <c r="B17" s="2"/>
      <c r="C17" s="4"/>
      <c r="D17" s="2"/>
      <c r="E17" s="2"/>
      <c r="F17" s="2"/>
      <c r="G17" s="11"/>
    </row>
    <row r="18" spans="1:7" x14ac:dyDescent="0.35">
      <c r="A18" s="2"/>
      <c r="B18" s="2"/>
      <c r="C18" s="4"/>
      <c r="D18" s="2"/>
      <c r="E18" s="2"/>
      <c r="F18" s="2"/>
      <c r="G18" s="13"/>
    </row>
    <row r="19" spans="1:7" x14ac:dyDescent="0.35">
      <c r="A19" s="48"/>
      <c r="B19" s="48"/>
      <c r="C19" s="59"/>
      <c r="D19" s="48"/>
      <c r="E19" s="48"/>
      <c r="F19" s="48"/>
      <c r="G19" s="62">
        <f t="shared" ref="G19:G23" si="2">SUM(C19:F19)</f>
        <v>0</v>
      </c>
    </row>
    <row r="20" spans="1:7" x14ac:dyDescent="0.35">
      <c r="A20" s="2"/>
      <c r="B20" s="2"/>
      <c r="C20" s="4"/>
      <c r="D20" s="2"/>
      <c r="E20" s="2"/>
      <c r="F20" s="2"/>
      <c r="G20" s="13">
        <f t="shared" si="2"/>
        <v>0</v>
      </c>
    </row>
    <row r="21" spans="1:7" x14ac:dyDescent="0.35">
      <c r="A21" s="2"/>
      <c r="B21" s="2"/>
      <c r="C21" s="4"/>
      <c r="D21" s="2"/>
      <c r="E21" s="2"/>
      <c r="F21" s="2"/>
      <c r="G21" s="13">
        <f t="shared" si="2"/>
        <v>0</v>
      </c>
    </row>
    <row r="22" spans="1:7" x14ac:dyDescent="0.35">
      <c r="A22" s="2"/>
      <c r="B22" s="2"/>
      <c r="C22" s="4"/>
      <c r="D22" s="2"/>
      <c r="E22" s="2"/>
      <c r="F22" s="2"/>
      <c r="G22" s="13">
        <f t="shared" si="2"/>
        <v>0</v>
      </c>
    </row>
    <row r="23" spans="1:7" x14ac:dyDescent="0.35">
      <c r="A23" s="2" t="s">
        <v>7</v>
      </c>
      <c r="B23" s="2"/>
      <c r="C23" s="61">
        <f>SUM(C18:C22)</f>
        <v>0</v>
      </c>
      <c r="D23" s="61">
        <f t="shared" ref="D23:F23" si="3">SUM(D18:D22)</f>
        <v>0</v>
      </c>
      <c r="E23" s="61">
        <f t="shared" si="3"/>
        <v>0</v>
      </c>
      <c r="F23" s="61">
        <f t="shared" si="3"/>
        <v>0</v>
      </c>
      <c r="G23" s="63">
        <f t="shared" si="2"/>
        <v>0</v>
      </c>
    </row>
    <row r="24" spans="1:7" x14ac:dyDescent="0.35">
      <c r="A24" s="2"/>
      <c r="B24" s="2"/>
      <c r="C24" s="4"/>
      <c r="D24" s="2"/>
      <c r="E24" s="2"/>
      <c r="F24" s="2"/>
      <c r="G24" s="11"/>
    </row>
    <row r="25" spans="1:7" x14ac:dyDescent="0.35">
      <c r="A25" s="3" t="s">
        <v>8</v>
      </c>
      <c r="B25" s="3"/>
      <c r="C25" s="61">
        <f>C15+C23</f>
        <v>10000</v>
      </c>
      <c r="D25" s="61">
        <f>D15+D23</f>
        <v>20000</v>
      </c>
      <c r="E25" s="61">
        <f>E15+E23</f>
        <v>30000</v>
      </c>
      <c r="F25" s="61">
        <f>F15+F23</f>
        <v>0</v>
      </c>
      <c r="G25" s="63">
        <f>SUM(C25:F25)</f>
        <v>60000</v>
      </c>
    </row>
    <row r="26" spans="1:7" x14ac:dyDescent="0.35">
      <c r="A26" s="2"/>
      <c r="B26" s="2"/>
      <c r="C26" s="2"/>
      <c r="D26" s="2"/>
      <c r="E26" s="2"/>
      <c r="F26" s="2"/>
      <c r="G26" s="11"/>
    </row>
    <row r="27" spans="1:7" x14ac:dyDescent="0.35">
      <c r="A27" s="43" t="s">
        <v>104</v>
      </c>
      <c r="B27" s="178" t="s">
        <v>114</v>
      </c>
      <c r="C27" s="178"/>
      <c r="D27" s="178"/>
      <c r="E27" s="178"/>
      <c r="F27" s="178"/>
      <c r="G27" s="178"/>
    </row>
    <row r="28" spans="1:7" x14ac:dyDescent="0.35">
      <c r="A28" s="15"/>
      <c r="B28" s="178"/>
      <c r="C28" s="178"/>
      <c r="D28" s="178"/>
      <c r="E28" s="178"/>
      <c r="F28" s="178"/>
      <c r="G28" s="178"/>
    </row>
    <row r="29" spans="1:7" x14ac:dyDescent="0.35">
      <c r="A29" s="15"/>
      <c r="B29" s="178"/>
      <c r="C29" s="178"/>
      <c r="D29" s="178"/>
      <c r="E29" s="178"/>
      <c r="F29" s="178"/>
      <c r="G29" s="178"/>
    </row>
  </sheetData>
  <mergeCells count="4">
    <mergeCell ref="B5:C5"/>
    <mergeCell ref="C7:G7"/>
    <mergeCell ref="B27:G29"/>
    <mergeCell ref="B1:C1"/>
  </mergeCells>
  <pageMargins left="0.7" right="0.7" top="0.78740157499999996" bottom="0.78740157499999996" header="0.3" footer="0.3"/>
  <pageSetup paperSize="9" scale="99" orientation="landscape" r:id="rId1"/>
  <ignoredErrors>
    <ignoredError sqref="C15 D15:F1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6"/>
  <sheetViews>
    <sheetView zoomScaleNormal="100" zoomScalePageLayoutView="90" workbookViewId="0">
      <selection activeCell="A2" sqref="A2"/>
    </sheetView>
  </sheetViews>
  <sheetFormatPr baseColWidth="10" defaultRowHeight="14.5" x14ac:dyDescent="0.35"/>
  <cols>
    <col min="1" max="1" width="19.81640625" customWidth="1"/>
    <col min="2" max="2" width="9.453125" customWidth="1"/>
    <col min="3" max="3" width="23.81640625" customWidth="1"/>
    <col min="4" max="4" width="20.1796875" customWidth="1"/>
    <col min="5" max="5" width="12.81640625" customWidth="1"/>
    <col min="6" max="6" width="13" customWidth="1"/>
    <col min="7" max="7" width="12.7265625" customWidth="1"/>
    <col min="8" max="8" width="12.81640625" customWidth="1"/>
    <col min="9" max="9" width="13" customWidth="1"/>
  </cols>
  <sheetData>
    <row r="1" spans="1:9" x14ac:dyDescent="0.35">
      <c r="A1" s="50" t="str">
        <f>Vorblatt!A1</f>
        <v>Antragsteller</v>
      </c>
      <c r="B1" s="170" t="str">
        <f>Vorblatt!B1</f>
        <v>Muster (Beispiel) GmbH, KMU, FE</v>
      </c>
      <c r="C1" s="166"/>
      <c r="D1" s="2"/>
      <c r="E1" s="2"/>
      <c r="F1" s="2"/>
      <c r="G1" s="2"/>
      <c r="H1" s="2"/>
      <c r="I1" s="2"/>
    </row>
    <row r="2" spans="1:9" x14ac:dyDescent="0.35">
      <c r="A2" s="3"/>
      <c r="B2" s="157"/>
      <c r="C2" s="49"/>
      <c r="D2" s="2"/>
      <c r="E2" s="2"/>
      <c r="F2" s="2"/>
      <c r="G2" s="2"/>
      <c r="H2" s="2"/>
      <c r="I2" s="2"/>
    </row>
    <row r="3" spans="1:9" x14ac:dyDescent="0.35">
      <c r="A3" s="50" t="s">
        <v>79</v>
      </c>
      <c r="B3" s="49"/>
      <c r="C3" s="49"/>
      <c r="D3" s="2"/>
      <c r="E3" s="2"/>
      <c r="F3" s="2"/>
      <c r="G3" s="2"/>
      <c r="H3" s="2"/>
      <c r="I3" s="2"/>
    </row>
    <row r="4" spans="1:9" x14ac:dyDescent="0.35">
      <c r="A4" s="2"/>
      <c r="B4" s="2"/>
      <c r="C4" s="2"/>
      <c r="D4" s="2"/>
      <c r="E4" s="2"/>
      <c r="F4" s="2"/>
      <c r="G4" s="2"/>
      <c r="H4" s="2"/>
      <c r="I4" s="2"/>
    </row>
    <row r="5" spans="1:9" x14ac:dyDescent="0.35">
      <c r="A5" s="50" t="s">
        <v>116</v>
      </c>
      <c r="B5" s="168" t="s">
        <v>117</v>
      </c>
      <c r="C5" s="169"/>
      <c r="D5" s="2"/>
      <c r="E5" s="2"/>
      <c r="F5" s="2"/>
      <c r="G5" s="2"/>
      <c r="H5" s="2"/>
      <c r="I5" s="2"/>
    </row>
    <row r="6" spans="1:9" x14ac:dyDescent="0.35">
      <c r="A6" s="2"/>
      <c r="B6" s="2"/>
      <c r="C6" s="2"/>
      <c r="D6" s="2"/>
      <c r="E6" s="2"/>
      <c r="F6" s="2"/>
      <c r="G6" s="2"/>
      <c r="H6" s="2"/>
      <c r="I6" s="2"/>
    </row>
    <row r="7" spans="1:9" s="1" customFormat="1" ht="43.5" x14ac:dyDescent="0.35">
      <c r="A7" s="69" t="s">
        <v>12</v>
      </c>
      <c r="B7" s="69" t="s">
        <v>15</v>
      </c>
      <c r="C7" s="69" t="s">
        <v>118</v>
      </c>
      <c r="D7" s="69" t="s">
        <v>16</v>
      </c>
      <c r="E7" s="69" t="s">
        <v>39</v>
      </c>
      <c r="F7" s="69" t="s">
        <v>40</v>
      </c>
      <c r="G7" s="69" t="s">
        <v>41</v>
      </c>
      <c r="H7" s="69" t="s">
        <v>70</v>
      </c>
      <c r="I7" s="69" t="s">
        <v>10</v>
      </c>
    </row>
    <row r="8" spans="1:9" x14ac:dyDescent="0.35">
      <c r="A8" s="2"/>
      <c r="B8" s="2"/>
      <c r="C8" s="2"/>
      <c r="D8" s="2"/>
      <c r="E8" s="2"/>
      <c r="F8" s="2"/>
      <c r="G8" s="2"/>
      <c r="H8" s="2"/>
      <c r="I8" s="2"/>
    </row>
    <row r="9" spans="1:9" x14ac:dyDescent="0.35">
      <c r="A9" s="2" t="s">
        <v>31</v>
      </c>
      <c r="E9" s="2"/>
      <c r="H9" s="2"/>
      <c r="I9" s="2"/>
    </row>
    <row r="10" spans="1:9" x14ac:dyDescent="0.35">
      <c r="A10" s="2"/>
      <c r="B10" s="2">
        <v>2</v>
      </c>
      <c r="C10" s="2" t="s">
        <v>69</v>
      </c>
      <c r="D10" s="2">
        <v>300</v>
      </c>
      <c r="E10" s="2"/>
      <c r="F10" s="2">
        <v>300</v>
      </c>
      <c r="G10" s="2">
        <v>300</v>
      </c>
      <c r="H10" s="2"/>
      <c r="I10" s="4">
        <f>SUM(E10:H10)</f>
        <v>600</v>
      </c>
    </row>
    <row r="11" spans="1:9" x14ac:dyDescent="0.35">
      <c r="A11" s="2"/>
      <c r="B11" s="2"/>
      <c r="C11" s="2" t="s">
        <v>78</v>
      </c>
      <c r="D11" s="2"/>
      <c r="E11" s="2"/>
      <c r="F11" s="2"/>
      <c r="G11" s="2"/>
      <c r="H11" s="2"/>
      <c r="I11" s="4">
        <f t="shared" ref="I11:I14" si="0">SUM(E11:H11)</f>
        <v>0</v>
      </c>
    </row>
    <row r="12" spans="1:9" x14ac:dyDescent="0.35">
      <c r="A12" s="2"/>
      <c r="B12" s="2"/>
      <c r="C12" s="2"/>
      <c r="D12" s="2"/>
      <c r="E12" s="2"/>
      <c r="F12" s="2"/>
      <c r="G12" s="2"/>
      <c r="H12" s="2"/>
      <c r="I12" s="4">
        <f t="shared" si="0"/>
        <v>0</v>
      </c>
    </row>
    <row r="13" spans="1:9" x14ac:dyDescent="0.35">
      <c r="A13" s="2"/>
      <c r="B13" s="2"/>
      <c r="C13" s="2"/>
      <c r="D13" s="2"/>
      <c r="E13" s="2"/>
      <c r="F13" s="2"/>
      <c r="G13" s="2"/>
      <c r="H13" s="2"/>
      <c r="I13" s="4">
        <f t="shared" si="0"/>
        <v>0</v>
      </c>
    </row>
    <row r="14" spans="1:9" x14ac:dyDescent="0.35">
      <c r="A14" s="2"/>
      <c r="B14" s="2"/>
      <c r="C14" s="2"/>
      <c r="D14" s="2"/>
      <c r="E14" s="2"/>
      <c r="F14" s="2"/>
      <c r="G14" s="2"/>
      <c r="H14" s="2"/>
      <c r="I14" s="4">
        <f t="shared" si="0"/>
        <v>0</v>
      </c>
    </row>
    <row r="15" spans="1:9" x14ac:dyDescent="0.35">
      <c r="A15" s="2" t="s">
        <v>32</v>
      </c>
      <c r="B15" s="2"/>
      <c r="C15" s="2"/>
      <c r="D15" s="2"/>
      <c r="E15" s="2"/>
      <c r="F15" s="2"/>
      <c r="G15" s="2"/>
      <c r="H15" s="2"/>
      <c r="I15" s="2"/>
    </row>
    <row r="16" spans="1:9" ht="29" x14ac:dyDescent="0.35">
      <c r="A16" s="2"/>
      <c r="B16" s="48">
        <v>1</v>
      </c>
      <c r="C16" s="71" t="s">
        <v>119</v>
      </c>
      <c r="D16" s="48">
        <v>800</v>
      </c>
      <c r="E16" s="48"/>
      <c r="F16" s="48"/>
      <c r="G16" s="48">
        <v>800</v>
      </c>
      <c r="H16" s="48"/>
      <c r="I16" s="59">
        <f t="shared" ref="I16:I20" si="1">SUM(E16:H16)</f>
        <v>800</v>
      </c>
    </row>
    <row r="17" spans="1:9" x14ac:dyDescent="0.35">
      <c r="A17" s="2"/>
      <c r="B17" s="2"/>
      <c r="C17" s="2"/>
      <c r="D17" s="2"/>
      <c r="E17" s="2"/>
      <c r="F17" s="2"/>
      <c r="G17" s="2"/>
      <c r="H17" s="2"/>
      <c r="I17" s="4">
        <f t="shared" si="1"/>
        <v>0</v>
      </c>
    </row>
    <row r="18" spans="1:9" x14ac:dyDescent="0.35">
      <c r="A18" s="2"/>
      <c r="B18" s="2"/>
      <c r="C18" s="2"/>
      <c r="D18" s="2"/>
      <c r="E18" s="2"/>
      <c r="F18" s="2"/>
      <c r="G18" s="2"/>
      <c r="H18" s="2"/>
      <c r="I18" s="4">
        <f t="shared" si="1"/>
        <v>0</v>
      </c>
    </row>
    <row r="19" spans="1:9" x14ac:dyDescent="0.35">
      <c r="A19" s="2"/>
      <c r="B19" s="2"/>
      <c r="C19" s="2"/>
      <c r="D19" s="2"/>
      <c r="E19" s="2"/>
      <c r="F19" s="2"/>
      <c r="G19" s="2"/>
      <c r="H19" s="2"/>
      <c r="I19" s="4">
        <f t="shared" si="1"/>
        <v>0</v>
      </c>
    </row>
    <row r="20" spans="1:9" x14ac:dyDescent="0.35">
      <c r="A20" s="2"/>
      <c r="B20" s="2"/>
      <c r="C20" s="2"/>
      <c r="D20" s="2"/>
      <c r="E20" s="2"/>
      <c r="F20" s="2"/>
      <c r="G20" s="2"/>
      <c r="H20" s="2"/>
      <c r="I20" s="4">
        <f t="shared" si="1"/>
        <v>0</v>
      </c>
    </row>
    <row r="21" spans="1:9" x14ac:dyDescent="0.35">
      <c r="A21" s="2"/>
      <c r="B21" s="2"/>
      <c r="C21" s="2"/>
      <c r="D21" s="2"/>
      <c r="E21" s="2"/>
      <c r="F21" s="2"/>
      <c r="G21" s="2"/>
      <c r="H21" s="2"/>
      <c r="I21" s="2"/>
    </row>
    <row r="22" spans="1:9" x14ac:dyDescent="0.35">
      <c r="A22" s="3" t="s">
        <v>8</v>
      </c>
      <c r="B22" s="2"/>
      <c r="C22" s="2"/>
      <c r="D22" s="49"/>
      <c r="E22" s="61">
        <f>SUM(F10:F21)</f>
        <v>300</v>
      </c>
      <c r="F22" s="61">
        <f>SUM(G10:G21)</f>
        <v>1100</v>
      </c>
      <c r="G22" s="61">
        <f>SUM(H10:H21)</f>
        <v>0</v>
      </c>
      <c r="H22" s="61">
        <f>SUM(I10:I21)</f>
        <v>1400</v>
      </c>
      <c r="I22" s="61">
        <f t="shared" ref="I22" si="2">SUM(E22:H22)</f>
        <v>2800</v>
      </c>
    </row>
    <row r="23" spans="1:9" x14ac:dyDescent="0.35">
      <c r="A23" s="2"/>
      <c r="B23" s="2"/>
      <c r="C23" s="2"/>
      <c r="D23" s="2"/>
      <c r="E23" s="2"/>
      <c r="F23" s="2"/>
      <c r="G23" s="2"/>
      <c r="H23" s="2"/>
      <c r="I23" s="2"/>
    </row>
    <row r="24" spans="1:9" x14ac:dyDescent="0.35">
      <c r="A24" s="43" t="s">
        <v>104</v>
      </c>
      <c r="B24" s="179" t="s">
        <v>120</v>
      </c>
      <c r="C24" s="180"/>
      <c r="D24" s="180"/>
      <c r="E24" s="180"/>
      <c r="F24" s="180"/>
      <c r="G24" s="180"/>
      <c r="H24" s="180"/>
      <c r="I24" s="181"/>
    </row>
    <row r="25" spans="1:9" x14ac:dyDescent="0.35">
      <c r="A25" s="2"/>
      <c r="B25" s="182"/>
      <c r="C25" s="183"/>
      <c r="D25" s="183"/>
      <c r="E25" s="183"/>
      <c r="F25" s="183"/>
      <c r="G25" s="183"/>
      <c r="H25" s="183"/>
      <c r="I25" s="184"/>
    </row>
    <row r="26" spans="1:9" x14ac:dyDescent="0.35">
      <c r="A26" s="2"/>
      <c r="B26" s="185"/>
      <c r="C26" s="186"/>
      <c r="D26" s="186"/>
      <c r="E26" s="186"/>
      <c r="F26" s="186"/>
      <c r="G26" s="186"/>
      <c r="H26" s="186"/>
      <c r="I26" s="187"/>
    </row>
  </sheetData>
  <mergeCells count="3">
    <mergeCell ref="B5:C5"/>
    <mergeCell ref="B24:I26"/>
    <mergeCell ref="B1:C1"/>
  </mergeCells>
  <pageMargins left="0.7" right="0.7" top="0.78740157499999996" bottom="0.78740157499999996" header="0.3" footer="0.3"/>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ACC1-3C1E-411F-AE55-121AF466447C}">
  <dimension ref="A1:K25"/>
  <sheetViews>
    <sheetView workbookViewId="0">
      <selection activeCell="A2" sqref="A2"/>
    </sheetView>
  </sheetViews>
  <sheetFormatPr baseColWidth="10" defaultRowHeight="14.5" x14ac:dyDescent="0.35"/>
  <cols>
    <col min="1" max="1" width="24.26953125" customWidth="1"/>
    <col min="2" max="2" width="14.6328125" customWidth="1"/>
    <col min="3" max="3" width="8.453125" customWidth="1"/>
    <col min="4" max="4" width="12.453125" customWidth="1"/>
    <col min="5" max="5" width="14" customWidth="1"/>
    <col min="6" max="6" width="14.453125" customWidth="1"/>
    <col min="11" max="11" width="11.54296875" bestFit="1" customWidth="1"/>
  </cols>
  <sheetData>
    <row r="1" spans="1:11" x14ac:dyDescent="0.35">
      <c r="A1" s="50" t="str">
        <f>Vorblatt!A1</f>
        <v>Antragsteller</v>
      </c>
      <c r="B1" s="170" t="str">
        <f>Vorblatt!B1</f>
        <v>Muster (Beispiel) GmbH, KMU, FE</v>
      </c>
      <c r="C1" s="165"/>
      <c r="D1" s="166"/>
      <c r="E1" s="2"/>
      <c r="F1" s="2"/>
      <c r="G1" s="2"/>
      <c r="H1" s="2"/>
      <c r="I1" s="2"/>
      <c r="J1" s="2"/>
      <c r="K1" s="2"/>
    </row>
    <row r="2" spans="1:11" x14ac:dyDescent="0.35">
      <c r="A2" s="2"/>
      <c r="B2" s="2"/>
      <c r="C2" s="2"/>
      <c r="D2" s="2"/>
      <c r="E2" s="2"/>
      <c r="F2" s="2"/>
      <c r="G2" s="2"/>
      <c r="H2" s="2"/>
      <c r="I2" s="2"/>
      <c r="J2" s="2"/>
      <c r="K2" s="2"/>
    </row>
    <row r="3" spans="1:11" ht="29" x14ac:dyDescent="0.35">
      <c r="A3" s="51" t="s">
        <v>123</v>
      </c>
      <c r="B3" s="49"/>
      <c r="C3" s="2"/>
      <c r="D3" s="2"/>
      <c r="E3" s="2"/>
      <c r="F3" s="2"/>
      <c r="G3" s="2"/>
      <c r="H3" s="2"/>
      <c r="I3" s="2"/>
      <c r="J3" s="2"/>
      <c r="K3" s="2"/>
    </row>
    <row r="4" spans="1:11" x14ac:dyDescent="0.35">
      <c r="A4" s="3"/>
      <c r="B4" s="2"/>
      <c r="C4" s="2"/>
      <c r="D4" s="2"/>
      <c r="E4" s="2"/>
      <c r="F4" s="2"/>
      <c r="G4" s="2"/>
      <c r="H4" s="2"/>
      <c r="I4" s="2"/>
      <c r="J4" s="2"/>
      <c r="K4" s="2"/>
    </row>
    <row r="5" spans="1:11" x14ac:dyDescent="0.35">
      <c r="A5" s="50" t="s">
        <v>116</v>
      </c>
      <c r="B5" s="173" t="s">
        <v>105</v>
      </c>
      <c r="C5" s="174"/>
      <c r="D5" s="2"/>
      <c r="E5" s="2"/>
      <c r="F5" s="2"/>
      <c r="G5" s="2"/>
      <c r="H5" s="2"/>
      <c r="I5" s="2"/>
      <c r="J5" s="2"/>
      <c r="K5" s="2"/>
    </row>
    <row r="6" spans="1:11" x14ac:dyDescent="0.35">
      <c r="A6" s="2"/>
      <c r="B6" s="2"/>
      <c r="C6" s="2"/>
      <c r="D6" s="2"/>
      <c r="E6" s="2"/>
      <c r="F6" s="2"/>
      <c r="G6" s="2"/>
      <c r="H6" s="2"/>
      <c r="I6" s="2"/>
      <c r="J6" s="2"/>
      <c r="K6" s="2"/>
    </row>
    <row r="7" spans="1:11" ht="29" x14ac:dyDescent="0.35">
      <c r="A7" s="68" t="s">
        <v>80</v>
      </c>
      <c r="B7" s="76" t="s">
        <v>28</v>
      </c>
      <c r="C7" s="65" t="s">
        <v>15</v>
      </c>
      <c r="D7" s="69" t="s">
        <v>27</v>
      </c>
      <c r="E7" s="69" t="s">
        <v>62</v>
      </c>
      <c r="F7" s="69" t="s">
        <v>51</v>
      </c>
      <c r="G7" s="69" t="s">
        <v>36</v>
      </c>
      <c r="H7" s="69" t="s">
        <v>37</v>
      </c>
      <c r="I7" s="69" t="s">
        <v>38</v>
      </c>
      <c r="J7" s="69" t="s">
        <v>63</v>
      </c>
      <c r="K7" s="69" t="s">
        <v>10</v>
      </c>
    </row>
    <row r="8" spans="1:11" ht="77.5" customHeight="1" x14ac:dyDescent="0.35">
      <c r="A8" s="26" t="s">
        <v>95</v>
      </c>
      <c r="B8" s="2"/>
      <c r="C8" s="2"/>
      <c r="D8" s="2"/>
      <c r="E8" s="86"/>
      <c r="F8" s="2"/>
      <c r="G8" s="2"/>
      <c r="H8" s="2"/>
      <c r="I8" s="2"/>
      <c r="J8" s="2"/>
      <c r="K8" s="2"/>
    </row>
    <row r="9" spans="1:11" ht="14" customHeight="1" x14ac:dyDescent="0.35">
      <c r="A9" s="26"/>
      <c r="B9" s="2"/>
      <c r="C9" s="2"/>
      <c r="D9" s="2"/>
      <c r="E9" s="86"/>
      <c r="F9" s="2"/>
      <c r="G9" s="2"/>
      <c r="H9" s="2"/>
      <c r="I9" s="2"/>
      <c r="J9" s="2"/>
      <c r="K9" s="2"/>
    </row>
    <row r="10" spans="1:11" ht="39.5" x14ac:dyDescent="0.35">
      <c r="A10" s="77" t="s">
        <v>82</v>
      </c>
      <c r="B10" s="55">
        <v>2000</v>
      </c>
      <c r="C10" s="48">
        <v>2</v>
      </c>
      <c r="D10" s="55">
        <f>B10*C10</f>
        <v>4000</v>
      </c>
      <c r="E10" s="48">
        <v>5</v>
      </c>
      <c r="F10" s="56">
        <f>E10*D10/100</f>
        <v>200</v>
      </c>
      <c r="G10" s="55"/>
      <c r="H10" s="55"/>
      <c r="I10" s="55">
        <v>2100</v>
      </c>
      <c r="J10" s="55">
        <v>2100</v>
      </c>
      <c r="K10" s="59">
        <f>SUM(G10:J10)</f>
        <v>4200</v>
      </c>
    </row>
    <row r="11" spans="1:11" x14ac:dyDescent="0.35">
      <c r="A11" s="2"/>
      <c r="B11" s="78"/>
      <c r="C11" s="49"/>
      <c r="D11" s="78">
        <f t="shared" ref="D11:D13" si="0">B11*C11</f>
        <v>0</v>
      </c>
      <c r="E11" s="49"/>
      <c r="F11" s="79">
        <f t="shared" ref="F11:F13" si="1">E11*D11/100</f>
        <v>0</v>
      </c>
      <c r="G11" s="78"/>
      <c r="H11" s="78"/>
      <c r="I11" s="78"/>
      <c r="J11" s="78"/>
      <c r="K11" s="67">
        <f t="shared" ref="K11:K13" si="2">SUM(G11:J11)</f>
        <v>0</v>
      </c>
    </row>
    <row r="12" spans="1:11" x14ac:dyDescent="0.35">
      <c r="A12" s="2"/>
      <c r="B12" s="78"/>
      <c r="C12" s="49"/>
      <c r="D12" s="78">
        <f t="shared" si="0"/>
        <v>0</v>
      </c>
      <c r="E12" s="49"/>
      <c r="F12" s="79">
        <f t="shared" si="1"/>
        <v>0</v>
      </c>
      <c r="G12" s="78"/>
      <c r="H12" s="78"/>
      <c r="I12" s="78"/>
      <c r="J12" s="78"/>
      <c r="K12" s="67">
        <f t="shared" si="2"/>
        <v>0</v>
      </c>
    </row>
    <row r="13" spans="1:11" x14ac:dyDescent="0.35">
      <c r="A13" s="2"/>
      <c r="B13" s="78"/>
      <c r="C13" s="49"/>
      <c r="D13" s="78">
        <f t="shared" si="0"/>
        <v>0</v>
      </c>
      <c r="E13" s="49"/>
      <c r="F13" s="79">
        <f t="shared" si="1"/>
        <v>0</v>
      </c>
      <c r="G13" s="78"/>
      <c r="H13" s="78"/>
      <c r="I13" s="78"/>
      <c r="J13" s="78"/>
      <c r="K13" s="67">
        <f t="shared" si="2"/>
        <v>0</v>
      </c>
    </row>
    <row r="14" spans="1:11" ht="15" thickBot="1" x14ac:dyDescent="0.4">
      <c r="A14" s="2"/>
      <c r="B14" s="2"/>
      <c r="C14" s="2"/>
      <c r="D14" s="8"/>
      <c r="E14" s="2"/>
      <c r="F14" s="24"/>
      <c r="G14" s="22"/>
      <c r="H14" s="22"/>
      <c r="I14" s="22"/>
      <c r="J14" s="22"/>
      <c r="K14" s="23"/>
    </row>
    <row r="15" spans="1:11" x14ac:dyDescent="0.35">
      <c r="A15" s="3" t="s">
        <v>10</v>
      </c>
      <c r="B15" s="2"/>
      <c r="C15" s="2"/>
      <c r="D15" s="2"/>
      <c r="E15" s="2"/>
      <c r="F15" s="75">
        <f>SUM(F10:F14)</f>
        <v>200</v>
      </c>
      <c r="G15" s="75">
        <f>SUM(G10:G14)</f>
        <v>0</v>
      </c>
      <c r="H15" s="75">
        <f>SUM(H10:H14)</f>
        <v>0</v>
      </c>
      <c r="I15" s="75">
        <f>SUM(I10:I14)</f>
        <v>2100</v>
      </c>
      <c r="J15" s="75">
        <f>SUM(J10:J14)</f>
        <v>2100</v>
      </c>
      <c r="K15" s="75">
        <f t="shared" ref="K15" si="3">SUM(G15:J15)</f>
        <v>4200</v>
      </c>
    </row>
    <row r="16" spans="1:11" x14ac:dyDescent="0.35">
      <c r="A16" s="2"/>
      <c r="B16" s="2"/>
      <c r="C16" s="2"/>
      <c r="D16" s="2"/>
      <c r="E16" s="2"/>
      <c r="F16" s="9"/>
      <c r="G16" s="9"/>
      <c r="H16" s="9"/>
      <c r="I16" s="9"/>
      <c r="J16" s="9"/>
      <c r="K16" s="9"/>
    </row>
    <row r="17" spans="1:11" ht="89.5" x14ac:dyDescent="0.35">
      <c r="A17" s="69" t="s">
        <v>122</v>
      </c>
      <c r="B17" s="2"/>
      <c r="C17" s="2"/>
      <c r="D17" s="2"/>
      <c r="E17" s="2"/>
      <c r="F17" s="2"/>
      <c r="G17" s="2"/>
      <c r="H17" s="2"/>
      <c r="I17" s="2"/>
      <c r="J17" s="2"/>
      <c r="K17" s="2"/>
    </row>
    <row r="18" spans="1:11" x14ac:dyDescent="0.35">
      <c r="A18" s="2"/>
      <c r="B18" s="2"/>
      <c r="C18" s="2"/>
      <c r="D18" s="2"/>
      <c r="E18" s="2"/>
      <c r="F18" s="2"/>
      <c r="G18" s="2"/>
      <c r="H18" s="2"/>
      <c r="I18" s="2"/>
      <c r="J18" s="2"/>
      <c r="K18" s="2"/>
    </row>
    <row r="19" spans="1:11" x14ac:dyDescent="0.35">
      <c r="A19" s="48" t="s">
        <v>92</v>
      </c>
      <c r="B19" s="48">
        <v>50</v>
      </c>
      <c r="C19" s="48">
        <v>300</v>
      </c>
      <c r="D19" s="55">
        <f>B19*C19</f>
        <v>15000</v>
      </c>
      <c r="E19" s="48"/>
      <c r="F19" s="48"/>
      <c r="G19" s="55">
        <v>1000</v>
      </c>
      <c r="H19" s="55">
        <v>5000</v>
      </c>
      <c r="I19" s="55">
        <v>5000</v>
      </c>
      <c r="J19" s="55">
        <v>4000</v>
      </c>
      <c r="K19" s="55">
        <f>SUM(G19:J19)</f>
        <v>15000</v>
      </c>
    </row>
    <row r="20" spans="1:11" x14ac:dyDescent="0.35">
      <c r="A20" s="2"/>
      <c r="B20" s="2"/>
      <c r="C20" s="2"/>
      <c r="D20" s="8">
        <f t="shared" ref="D20:D21" si="4">B20*C20</f>
        <v>0</v>
      </c>
      <c r="E20" s="2"/>
      <c r="F20" s="2"/>
      <c r="G20" s="8"/>
      <c r="H20" s="8"/>
      <c r="I20" s="8"/>
      <c r="J20" s="8"/>
      <c r="K20" s="8"/>
    </row>
    <row r="21" spans="1:11" ht="15" thickBot="1" x14ac:dyDescent="0.4">
      <c r="A21" s="2"/>
      <c r="B21" s="2"/>
      <c r="C21" s="2"/>
      <c r="D21" s="8">
        <f t="shared" si="4"/>
        <v>0</v>
      </c>
      <c r="E21" s="2"/>
      <c r="F21" s="22"/>
      <c r="G21" s="25"/>
      <c r="H21" s="25"/>
      <c r="I21" s="25"/>
      <c r="J21" s="25"/>
      <c r="K21" s="25"/>
    </row>
    <row r="22" spans="1:11" x14ac:dyDescent="0.35">
      <c r="A22" s="3" t="s">
        <v>10</v>
      </c>
      <c r="B22" s="2"/>
      <c r="C22" s="2"/>
      <c r="D22" s="2"/>
      <c r="E22" s="2"/>
      <c r="F22" s="67"/>
      <c r="G22" s="72">
        <f>SUM(G19:G21)</f>
        <v>1000</v>
      </c>
      <c r="H22" s="72">
        <f>SUM(H19:H21)</f>
        <v>5000</v>
      </c>
      <c r="I22" s="72">
        <f>SUM(I19:I21)</f>
        <v>5000</v>
      </c>
      <c r="J22" s="72">
        <f>SUM(J19:J21)</f>
        <v>4000</v>
      </c>
      <c r="K22" s="72">
        <f>SUM(G22:J22)</f>
        <v>15000</v>
      </c>
    </row>
    <row r="23" spans="1:11" x14ac:dyDescent="0.35">
      <c r="A23" s="2"/>
      <c r="B23" s="2"/>
      <c r="C23" s="2"/>
      <c r="D23" s="2"/>
      <c r="E23" s="2"/>
      <c r="F23" s="74"/>
      <c r="G23" s="22"/>
      <c r="H23" s="22"/>
      <c r="I23" s="22"/>
      <c r="J23" s="22"/>
      <c r="K23" s="22"/>
    </row>
    <row r="24" spans="1:11" ht="61.5" customHeight="1" x14ac:dyDescent="0.35">
      <c r="A24" s="66" t="s">
        <v>121</v>
      </c>
      <c r="B24" s="2"/>
      <c r="C24" s="2"/>
      <c r="D24" s="2"/>
      <c r="E24" s="2"/>
      <c r="F24" s="49"/>
      <c r="G24" s="73">
        <f>G15+G22</f>
        <v>1000</v>
      </c>
      <c r="H24" s="73">
        <f>H15+H22</f>
        <v>5000</v>
      </c>
      <c r="I24" s="73">
        <f>I15+I22</f>
        <v>7100</v>
      </c>
      <c r="J24" s="73">
        <f>J15+J22</f>
        <v>6100</v>
      </c>
      <c r="K24" s="73">
        <f>K15+K22</f>
        <v>19200</v>
      </c>
    </row>
    <row r="25" spans="1:11" x14ac:dyDescent="0.35">
      <c r="A25" s="2"/>
      <c r="B25" s="2"/>
      <c r="C25" s="2"/>
      <c r="D25" s="2"/>
      <c r="E25" s="2"/>
      <c r="F25" s="9"/>
      <c r="G25" s="9"/>
      <c r="H25" s="9"/>
      <c r="I25" s="9"/>
      <c r="J25" s="9"/>
      <c r="K25" s="9"/>
    </row>
  </sheetData>
  <mergeCells count="2">
    <mergeCell ref="B5:C5"/>
    <mergeCell ref="B1:D1"/>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040C3-6FF2-4222-A5D9-F5D678B55E93}">
  <dimension ref="A1:G18"/>
  <sheetViews>
    <sheetView workbookViewId="0">
      <selection activeCell="A2" sqref="A2"/>
    </sheetView>
  </sheetViews>
  <sheetFormatPr baseColWidth="10" defaultRowHeight="14.5" x14ac:dyDescent="0.35"/>
  <cols>
    <col min="1" max="1" width="27.81640625" customWidth="1"/>
    <col min="2" max="2" width="16.26953125" customWidth="1"/>
    <col min="3" max="3" width="14.81640625" customWidth="1"/>
    <col min="4" max="4" width="15.1796875" customWidth="1"/>
    <col min="5" max="5" width="16.81640625" customWidth="1"/>
    <col min="6" max="6" width="14.1796875" customWidth="1"/>
    <col min="7" max="7" width="14.7265625" customWidth="1"/>
  </cols>
  <sheetData>
    <row r="1" spans="1:7" x14ac:dyDescent="0.35">
      <c r="A1" s="50" t="str">
        <f>Vorblatt!A1</f>
        <v>Antragsteller</v>
      </c>
      <c r="B1" s="170" t="str">
        <f>Vorblatt!B1</f>
        <v>Muster (Beispiel) GmbH, KMU, FE</v>
      </c>
      <c r="C1" s="166"/>
      <c r="D1" s="2"/>
      <c r="E1" s="2"/>
      <c r="F1" s="2"/>
      <c r="G1" s="11"/>
    </row>
    <row r="2" spans="1:7" x14ac:dyDescent="0.35">
      <c r="A2" s="2"/>
      <c r="B2" s="49"/>
      <c r="C2" s="2"/>
      <c r="D2" s="2"/>
      <c r="E2" s="2"/>
      <c r="F2" s="2"/>
      <c r="G2" s="11"/>
    </row>
    <row r="3" spans="1:7" x14ac:dyDescent="0.35">
      <c r="A3" s="50" t="s">
        <v>88</v>
      </c>
      <c r="B3" s="49"/>
      <c r="C3" s="2"/>
      <c r="D3" s="2"/>
      <c r="E3" s="2"/>
      <c r="F3" s="2"/>
      <c r="G3" s="11"/>
    </row>
    <row r="4" spans="1:7" x14ac:dyDescent="0.35">
      <c r="A4" s="5"/>
      <c r="B4" s="2"/>
      <c r="C4" s="2"/>
      <c r="D4" s="2"/>
      <c r="E4" s="2"/>
      <c r="F4" s="2"/>
      <c r="G4" s="11"/>
    </row>
    <row r="5" spans="1:7" x14ac:dyDescent="0.35">
      <c r="A5" s="50" t="s">
        <v>106</v>
      </c>
      <c r="B5" s="173" t="s">
        <v>105</v>
      </c>
      <c r="C5" s="174"/>
      <c r="D5" s="2"/>
      <c r="E5" s="2"/>
      <c r="F5" s="2"/>
      <c r="G5" s="11"/>
    </row>
    <row r="6" spans="1:7" x14ac:dyDescent="0.35">
      <c r="A6" s="2"/>
      <c r="B6" s="2"/>
      <c r="C6" s="2"/>
      <c r="D6" s="2"/>
      <c r="E6" s="2"/>
      <c r="F6" s="2"/>
      <c r="G6" s="11"/>
    </row>
    <row r="7" spans="1:7" x14ac:dyDescent="0.35">
      <c r="A7" s="2"/>
      <c r="B7" s="2"/>
      <c r="C7" s="2"/>
      <c r="D7" s="2"/>
      <c r="E7" s="2"/>
      <c r="F7" s="2"/>
      <c r="G7" s="11"/>
    </row>
    <row r="8" spans="1:7" x14ac:dyDescent="0.35">
      <c r="A8" s="188" t="s">
        <v>89</v>
      </c>
      <c r="B8" s="189"/>
      <c r="C8" s="189"/>
      <c r="D8" s="189"/>
      <c r="E8" s="189"/>
      <c r="F8" s="189"/>
      <c r="G8" s="190"/>
    </row>
    <row r="9" spans="1:7" x14ac:dyDescent="0.35">
      <c r="A9" s="64" t="s">
        <v>84</v>
      </c>
      <c r="B9" s="64"/>
      <c r="C9" s="84">
        <v>2021</v>
      </c>
      <c r="D9" s="84">
        <v>2022</v>
      </c>
      <c r="E9" s="84">
        <v>2023</v>
      </c>
      <c r="F9" s="84">
        <v>2021</v>
      </c>
      <c r="G9" s="85" t="s">
        <v>18</v>
      </c>
    </row>
    <row r="10" spans="1:7" ht="61" customHeight="1" x14ac:dyDescent="0.35">
      <c r="A10" s="83" t="s">
        <v>90</v>
      </c>
      <c r="B10" s="2"/>
      <c r="C10" s="6"/>
      <c r="D10" s="19"/>
      <c r="E10" s="20"/>
      <c r="F10" s="6"/>
      <c r="G10" s="12"/>
    </row>
    <row r="11" spans="1:7" ht="96" x14ac:dyDescent="0.35">
      <c r="A11" s="10" t="s">
        <v>91</v>
      </c>
      <c r="B11" s="10"/>
      <c r="C11" s="2"/>
      <c r="D11" s="21"/>
      <c r="E11" s="22"/>
      <c r="F11" s="2"/>
      <c r="G11" s="11"/>
    </row>
    <row r="12" spans="1:7" x14ac:dyDescent="0.35">
      <c r="A12" s="2"/>
      <c r="B12" s="2"/>
      <c r="C12" s="4"/>
      <c r="D12" s="8"/>
      <c r="E12" s="8"/>
      <c r="F12" s="8"/>
      <c r="G12" s="13"/>
    </row>
    <row r="13" spans="1:7" x14ac:dyDescent="0.35">
      <c r="A13" s="2"/>
      <c r="B13" s="80">
        <v>0.05</v>
      </c>
      <c r="C13" s="59">
        <f>B13*Gesamtvorkalkulation!C21</f>
        <v>5725</v>
      </c>
      <c r="D13" s="59">
        <f>B13*Gesamtvorkalkulation!D21</f>
        <v>9751.6669999999995</v>
      </c>
      <c r="E13" s="59">
        <f>B13*Gesamtvorkalkulation!E21</f>
        <v>11621.666500000001</v>
      </c>
      <c r="F13" s="59">
        <f>B13*Gesamtvorkalkulation!F21</f>
        <v>14491.666500000001</v>
      </c>
      <c r="G13" s="81">
        <f>SUM(C13:F13)</f>
        <v>41590</v>
      </c>
    </row>
    <row r="14" spans="1:7" x14ac:dyDescent="0.35">
      <c r="A14" s="2"/>
      <c r="B14" s="2"/>
      <c r="C14" s="4"/>
      <c r="D14" s="2"/>
      <c r="E14" s="2"/>
      <c r="F14" s="2"/>
      <c r="G14" s="11"/>
    </row>
    <row r="15" spans="1:7" ht="135" x14ac:dyDescent="0.35">
      <c r="A15" s="70" t="s">
        <v>124</v>
      </c>
      <c r="B15" s="2"/>
      <c r="C15" s="4"/>
      <c r="D15" s="2"/>
      <c r="E15" s="2"/>
      <c r="F15" s="2"/>
      <c r="G15" s="11"/>
    </row>
    <row r="16" spans="1:7" x14ac:dyDescent="0.35">
      <c r="A16" s="2"/>
      <c r="B16" s="2"/>
      <c r="C16" s="2"/>
      <c r="D16" s="2"/>
      <c r="E16" s="2"/>
      <c r="F16" s="2"/>
      <c r="G16" s="2"/>
    </row>
    <row r="17" spans="1:7" x14ac:dyDescent="0.35">
      <c r="A17" s="2"/>
      <c r="B17" s="82">
        <v>2.4E-2</v>
      </c>
      <c r="C17" s="59">
        <f>B17*Gesamtvorkalkulation!C24</f>
        <v>2885.4</v>
      </c>
      <c r="D17" s="59">
        <f>B17*Gesamtvorkalkulation!D24</f>
        <v>4914.8401679999997</v>
      </c>
      <c r="E17" s="59">
        <f>B17*Gesamtvorkalkulation!E24</f>
        <v>5857.3199160000004</v>
      </c>
      <c r="F17" s="59">
        <f>B17*Gesamtvorkalkulation!F24</f>
        <v>7303.7999159999999</v>
      </c>
      <c r="G17" s="62">
        <f>SUM(C17:F17)</f>
        <v>20961.36</v>
      </c>
    </row>
    <row r="18" spans="1:7" x14ac:dyDescent="0.35">
      <c r="A18" s="2"/>
      <c r="B18" s="2"/>
      <c r="C18" s="4"/>
      <c r="D18" s="4"/>
      <c r="E18" s="4"/>
      <c r="F18" s="4"/>
      <c r="G18" s="14"/>
    </row>
  </sheetData>
  <mergeCells count="3">
    <mergeCell ref="B5:C5"/>
    <mergeCell ref="A8:G8"/>
    <mergeCell ref="B1:C1"/>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
  <sheetViews>
    <sheetView topLeftCell="A25" zoomScaleNormal="100" workbookViewId="0">
      <selection activeCell="E11" sqref="E11:E13"/>
    </sheetView>
  </sheetViews>
  <sheetFormatPr baseColWidth="10" defaultRowHeight="14.5" x14ac:dyDescent="0.35"/>
  <cols>
    <col min="1" max="1" width="19.81640625" customWidth="1"/>
    <col min="2" max="2" width="13" customWidth="1"/>
    <col min="3" max="3" width="12.7265625" customWidth="1"/>
    <col min="4" max="4" width="13.81640625" customWidth="1"/>
    <col min="5" max="5" width="14.1796875" customWidth="1"/>
    <col min="6" max="6" width="14.54296875" customWidth="1"/>
    <col min="7" max="7" width="16.26953125" style="17" customWidth="1"/>
    <col min="8" max="8" width="16.453125" style="17" customWidth="1"/>
    <col min="9" max="9" width="16.54296875" style="17" customWidth="1"/>
    <col min="10" max="10" width="16.453125" style="17" customWidth="1"/>
    <col min="11" max="11" width="12.453125" customWidth="1"/>
  </cols>
  <sheetData>
    <row r="1" spans="1:11" x14ac:dyDescent="0.35">
      <c r="A1" s="50" t="str">
        <f>Vorblatt!A1</f>
        <v>Antragsteller</v>
      </c>
      <c r="B1" s="170" t="str">
        <f>Vorblatt!B1</f>
        <v>Muster (Beispiel) GmbH, KMU, FE</v>
      </c>
      <c r="C1" s="192"/>
      <c r="D1" s="193"/>
      <c r="E1" s="2"/>
      <c r="F1" s="2"/>
      <c r="G1" s="6"/>
      <c r="H1" s="6"/>
      <c r="I1" s="6"/>
      <c r="J1" s="6"/>
      <c r="K1" s="2"/>
    </row>
    <row r="2" spans="1:11" x14ac:dyDescent="0.35">
      <c r="A2" s="2"/>
      <c r="B2" s="3"/>
      <c r="C2" s="2"/>
      <c r="D2" s="2"/>
      <c r="E2" s="2"/>
      <c r="F2" s="2"/>
      <c r="G2" s="6"/>
      <c r="H2" s="6"/>
      <c r="I2" s="6"/>
      <c r="J2" s="6"/>
      <c r="K2" s="2"/>
    </row>
    <row r="3" spans="1:11" ht="58" x14ac:dyDescent="0.35">
      <c r="A3" s="51" t="s">
        <v>108</v>
      </c>
      <c r="B3" s="49"/>
      <c r="C3" s="49"/>
      <c r="D3" s="49"/>
      <c r="E3" s="2"/>
      <c r="F3" s="2"/>
      <c r="G3" s="6"/>
      <c r="H3" s="6"/>
      <c r="I3" s="6"/>
      <c r="J3" s="6"/>
      <c r="K3" s="2"/>
    </row>
    <row r="4" spans="1:11" x14ac:dyDescent="0.35">
      <c r="A4" s="5"/>
      <c r="B4" s="2"/>
      <c r="C4" s="2"/>
      <c r="D4" s="2"/>
      <c r="E4" s="2"/>
      <c r="F4" s="2"/>
      <c r="G4" s="6"/>
      <c r="H4" s="6"/>
      <c r="I4" s="6"/>
      <c r="J4" s="6"/>
      <c r="K4" s="2"/>
    </row>
    <row r="5" spans="1:11" x14ac:dyDescent="0.35">
      <c r="A5" s="50" t="s">
        <v>106</v>
      </c>
      <c r="B5" s="191" t="s">
        <v>107</v>
      </c>
      <c r="C5" s="163"/>
      <c r="D5" s="49"/>
      <c r="E5" s="2"/>
      <c r="F5" s="2"/>
      <c r="G5" s="6"/>
      <c r="H5" s="6"/>
      <c r="I5" s="6"/>
      <c r="J5" s="6"/>
      <c r="K5" s="2"/>
    </row>
    <row r="6" spans="1:11" x14ac:dyDescent="0.35">
      <c r="A6" s="2"/>
      <c r="B6" s="2"/>
      <c r="C6" s="2"/>
      <c r="D6" s="2"/>
      <c r="E6" s="2"/>
      <c r="F6" s="2"/>
      <c r="G6" s="6"/>
      <c r="H6" s="6"/>
      <c r="I6" s="6"/>
      <c r="J6" s="6"/>
      <c r="K6" s="2"/>
    </row>
    <row r="7" spans="1:11" s="1" customFormat="1" ht="58" x14ac:dyDescent="0.35">
      <c r="A7" s="52" t="s">
        <v>58</v>
      </c>
      <c r="B7" s="52" t="s">
        <v>109</v>
      </c>
      <c r="C7" s="52" t="s">
        <v>110</v>
      </c>
      <c r="D7" s="52" t="s">
        <v>111</v>
      </c>
      <c r="E7" s="52" t="s">
        <v>57</v>
      </c>
      <c r="F7" s="52" t="s">
        <v>13</v>
      </c>
      <c r="G7" s="53" t="s">
        <v>59</v>
      </c>
      <c r="H7" s="53" t="s">
        <v>66</v>
      </c>
      <c r="I7" s="53" t="s">
        <v>67</v>
      </c>
      <c r="J7" s="53" t="s">
        <v>68</v>
      </c>
      <c r="K7" s="52" t="s">
        <v>10</v>
      </c>
    </row>
    <row r="8" spans="1:11" x14ac:dyDescent="0.35">
      <c r="A8" s="2"/>
      <c r="B8" s="2"/>
      <c r="C8" s="2"/>
      <c r="D8" s="2"/>
      <c r="E8" s="2"/>
      <c r="F8" s="2"/>
      <c r="G8" s="16"/>
      <c r="H8" s="6"/>
      <c r="I8" s="6"/>
      <c r="J8" s="6"/>
      <c r="K8" s="2"/>
    </row>
    <row r="9" spans="1:11" x14ac:dyDescent="0.35">
      <c r="A9" s="2" t="s">
        <v>14</v>
      </c>
      <c r="B9" s="2"/>
      <c r="C9" s="2"/>
      <c r="D9" s="2"/>
      <c r="E9" s="2"/>
      <c r="F9" s="2"/>
      <c r="G9" s="16"/>
      <c r="H9" s="6"/>
      <c r="I9" s="6"/>
      <c r="J9" s="6"/>
      <c r="K9" s="2"/>
    </row>
    <row r="10" spans="1:11" x14ac:dyDescent="0.35">
      <c r="A10" s="48" t="s">
        <v>65</v>
      </c>
      <c r="B10" s="54">
        <v>44562</v>
      </c>
      <c r="C10" s="55">
        <v>100000</v>
      </c>
      <c r="D10" s="48">
        <v>60</v>
      </c>
      <c r="E10" s="56">
        <f>C10/D10</f>
        <v>1666.6666666666667</v>
      </c>
      <c r="F10" s="48">
        <v>36</v>
      </c>
      <c r="G10" s="57"/>
      <c r="H10" s="58">
        <v>20000</v>
      </c>
      <c r="I10" s="58">
        <v>20000</v>
      </c>
      <c r="J10" s="58">
        <v>20000</v>
      </c>
      <c r="K10" s="59">
        <f>SUM(G10:J10)</f>
        <v>60000</v>
      </c>
    </row>
    <row r="11" spans="1:11" x14ac:dyDescent="0.35">
      <c r="A11" s="2"/>
      <c r="B11" s="2"/>
      <c r="C11" s="8"/>
      <c r="D11" s="2"/>
      <c r="E11" s="79"/>
      <c r="F11" s="2"/>
      <c r="G11" s="16"/>
      <c r="H11" s="6"/>
      <c r="I11" s="6"/>
      <c r="J11" s="6"/>
      <c r="K11" s="4">
        <f t="shared" ref="K11:K13" si="0">SUM(G11:J11)</f>
        <v>0</v>
      </c>
    </row>
    <row r="12" spans="1:11" x14ac:dyDescent="0.35">
      <c r="A12" s="2"/>
      <c r="B12" s="2"/>
      <c r="C12" s="8"/>
      <c r="D12" s="2"/>
      <c r="E12" s="79"/>
      <c r="F12" s="2"/>
      <c r="G12" s="16"/>
      <c r="H12" s="6"/>
      <c r="I12" s="6"/>
      <c r="J12" s="6"/>
      <c r="K12" s="4">
        <f t="shared" si="0"/>
        <v>0</v>
      </c>
    </row>
    <row r="13" spans="1:11" x14ac:dyDescent="0.35">
      <c r="A13" s="2"/>
      <c r="B13" s="2"/>
      <c r="C13" s="8"/>
      <c r="D13" s="2"/>
      <c r="E13" s="79"/>
      <c r="F13" s="2"/>
      <c r="G13" s="16"/>
      <c r="H13" s="6"/>
      <c r="I13" s="6"/>
      <c r="J13" s="6"/>
      <c r="K13" s="4">
        <f t="shared" si="0"/>
        <v>0</v>
      </c>
    </row>
    <row r="14" spans="1:11" x14ac:dyDescent="0.35">
      <c r="A14" s="2"/>
      <c r="B14" s="2"/>
      <c r="C14" s="2"/>
      <c r="D14" s="2"/>
      <c r="E14" s="79"/>
      <c r="F14" s="2"/>
      <c r="G14" s="16"/>
      <c r="H14" s="6"/>
      <c r="I14" s="6"/>
      <c r="J14" s="6"/>
      <c r="K14" s="2"/>
    </row>
    <row r="15" spans="1:11" x14ac:dyDescent="0.35">
      <c r="A15" s="2" t="s">
        <v>24</v>
      </c>
      <c r="B15" s="2"/>
      <c r="C15" s="2"/>
      <c r="D15" s="2"/>
      <c r="E15" s="79"/>
      <c r="F15" s="2"/>
      <c r="G15" s="16"/>
      <c r="H15" s="6"/>
      <c r="I15" s="6"/>
      <c r="J15" s="6"/>
      <c r="K15" s="2"/>
    </row>
    <row r="16" spans="1:11" x14ac:dyDescent="0.35">
      <c r="A16" s="158" t="s">
        <v>135</v>
      </c>
      <c r="B16" s="54">
        <v>44562</v>
      </c>
      <c r="C16" s="55">
        <v>10000</v>
      </c>
      <c r="D16" s="48">
        <v>36</v>
      </c>
      <c r="E16" s="56">
        <f t="shared" ref="E16" si="1">C16/D16</f>
        <v>277.77777777777777</v>
      </c>
      <c r="F16" s="48">
        <v>36</v>
      </c>
      <c r="G16" s="57"/>
      <c r="H16" s="57">
        <v>3333.34</v>
      </c>
      <c r="I16" s="57">
        <v>3333.33</v>
      </c>
      <c r="J16" s="57">
        <v>3333.33</v>
      </c>
      <c r="K16" s="59">
        <f t="shared" ref="K16:K20" si="2">SUM(G16:J16)</f>
        <v>10000</v>
      </c>
    </row>
    <row r="17" spans="1:11" x14ac:dyDescent="0.35">
      <c r="A17" s="2"/>
      <c r="B17" s="2"/>
      <c r="C17" s="8"/>
      <c r="D17" s="2"/>
      <c r="E17" s="79"/>
      <c r="F17" s="2"/>
      <c r="G17" s="16"/>
      <c r="H17" s="6"/>
      <c r="I17" s="6"/>
      <c r="J17" s="6"/>
      <c r="K17" s="4">
        <f t="shared" si="2"/>
        <v>0</v>
      </c>
    </row>
    <row r="18" spans="1:11" x14ac:dyDescent="0.35">
      <c r="A18" s="2"/>
      <c r="B18" s="2"/>
      <c r="C18" s="8"/>
      <c r="D18" s="2"/>
      <c r="E18" s="79"/>
      <c r="F18" s="2"/>
      <c r="G18" s="16"/>
      <c r="H18" s="6"/>
      <c r="I18" s="6"/>
      <c r="J18" s="6"/>
      <c r="K18" s="4">
        <f t="shared" si="2"/>
        <v>0</v>
      </c>
    </row>
    <row r="19" spans="1:11" x14ac:dyDescent="0.35">
      <c r="A19" s="2"/>
      <c r="B19" s="2"/>
      <c r="C19" s="8"/>
      <c r="D19" s="2"/>
      <c r="E19" s="79"/>
      <c r="F19" s="2"/>
      <c r="G19" s="16"/>
      <c r="H19" s="6"/>
      <c r="I19" s="6"/>
      <c r="J19" s="6"/>
      <c r="K19" s="4">
        <f t="shared" si="2"/>
        <v>0</v>
      </c>
    </row>
    <row r="20" spans="1:11" x14ac:dyDescent="0.35">
      <c r="A20" s="2"/>
      <c r="B20" s="2"/>
      <c r="C20" s="8"/>
      <c r="D20" s="2"/>
      <c r="E20" s="79"/>
      <c r="F20" s="2"/>
      <c r="G20" s="16"/>
      <c r="H20" s="6"/>
      <c r="I20" s="6"/>
      <c r="J20" s="6"/>
      <c r="K20" s="4">
        <f t="shared" si="2"/>
        <v>0</v>
      </c>
    </row>
    <row r="21" spans="1:11" x14ac:dyDescent="0.35">
      <c r="A21" s="2"/>
      <c r="B21" s="2"/>
      <c r="C21" s="2"/>
      <c r="D21" s="2"/>
      <c r="E21" s="2"/>
      <c r="F21" s="2"/>
      <c r="G21" s="16"/>
      <c r="H21" s="6"/>
      <c r="I21" s="6"/>
      <c r="J21" s="6"/>
      <c r="K21" s="2"/>
    </row>
    <row r="22" spans="1:11" x14ac:dyDescent="0.35">
      <c r="A22" s="3" t="s">
        <v>8</v>
      </c>
      <c r="B22" s="2"/>
      <c r="C22" s="2"/>
      <c r="D22" s="2"/>
      <c r="E22" s="2"/>
      <c r="F22" s="2"/>
      <c r="G22" s="60">
        <f>SUM(G10:G21)</f>
        <v>0</v>
      </c>
      <c r="H22" s="60">
        <f t="shared" ref="H22:J22" si="3">SUM(H10:H21)</f>
        <v>23333.34</v>
      </c>
      <c r="I22" s="60">
        <f t="shared" si="3"/>
        <v>23333.33</v>
      </c>
      <c r="J22" s="60">
        <f t="shared" si="3"/>
        <v>23333.33</v>
      </c>
      <c r="K22" s="61">
        <f>SUM(G22:J22)</f>
        <v>70000</v>
      </c>
    </row>
    <row r="23" spans="1:11" x14ac:dyDescent="0.35">
      <c r="A23" s="2"/>
      <c r="B23" s="2"/>
      <c r="C23" s="2"/>
      <c r="D23" s="2"/>
      <c r="E23" s="2"/>
      <c r="F23" s="2"/>
      <c r="G23" s="6"/>
      <c r="H23" s="6"/>
      <c r="I23" s="6"/>
      <c r="J23" s="6"/>
      <c r="K23" s="2"/>
    </row>
    <row r="24" spans="1:11" ht="14.5" customHeight="1" x14ac:dyDescent="0.35">
      <c r="A24" s="43" t="s">
        <v>104</v>
      </c>
      <c r="B24" s="180" t="s">
        <v>136</v>
      </c>
      <c r="C24" s="180"/>
      <c r="D24" s="180"/>
      <c r="E24" s="180"/>
      <c r="F24" s="180"/>
      <c r="G24" s="180"/>
      <c r="H24" s="180"/>
      <c r="I24" s="180"/>
      <c r="J24" s="180"/>
      <c r="K24" s="180"/>
    </row>
    <row r="25" spans="1:11" x14ac:dyDescent="0.35">
      <c r="A25" s="2"/>
      <c r="B25" s="183"/>
      <c r="C25" s="183"/>
      <c r="D25" s="183"/>
      <c r="E25" s="183"/>
      <c r="F25" s="183"/>
      <c r="G25" s="183"/>
      <c r="H25" s="183"/>
      <c r="I25" s="183"/>
      <c r="J25" s="183"/>
      <c r="K25" s="183"/>
    </row>
    <row r="26" spans="1:11" x14ac:dyDescent="0.35">
      <c r="A26" s="2"/>
      <c r="B26" s="183"/>
      <c r="C26" s="183"/>
      <c r="D26" s="183"/>
      <c r="E26" s="183"/>
      <c r="F26" s="183"/>
      <c r="G26" s="183"/>
      <c r="H26" s="183"/>
      <c r="I26" s="183"/>
      <c r="J26" s="183"/>
      <c r="K26" s="183"/>
    </row>
    <row r="27" spans="1:11" x14ac:dyDescent="0.35">
      <c r="B27" s="194"/>
      <c r="C27" s="194"/>
      <c r="D27" s="194"/>
      <c r="E27" s="194"/>
      <c r="F27" s="194"/>
      <c r="G27" s="194"/>
      <c r="H27" s="194"/>
      <c r="I27" s="194"/>
      <c r="J27" s="194"/>
      <c r="K27" s="194"/>
    </row>
    <row r="28" spans="1:11" x14ac:dyDescent="0.35">
      <c r="B28" s="194"/>
      <c r="C28" s="194"/>
      <c r="D28" s="194"/>
      <c r="E28" s="194"/>
      <c r="F28" s="194"/>
      <c r="G28" s="194"/>
      <c r="H28" s="194"/>
      <c r="I28" s="194"/>
      <c r="J28" s="194"/>
      <c r="K28" s="194"/>
    </row>
    <row r="29" spans="1:11" x14ac:dyDescent="0.35">
      <c r="B29" s="194"/>
      <c r="C29" s="194"/>
      <c r="D29" s="194"/>
      <c r="E29" s="194"/>
      <c r="F29" s="194"/>
      <c r="G29" s="194"/>
      <c r="H29" s="194"/>
      <c r="I29" s="194"/>
      <c r="J29" s="194"/>
      <c r="K29" s="194"/>
    </row>
  </sheetData>
  <mergeCells count="3">
    <mergeCell ref="B5:C5"/>
    <mergeCell ref="B1:D1"/>
    <mergeCell ref="B24:K29"/>
  </mergeCells>
  <pageMargins left="0.7" right="0.7" top="0.78740157499999996" bottom="0.78740157499999996" header="0.3" footer="0.3"/>
  <pageSetup paperSize="9"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3"/>
  <sheetViews>
    <sheetView tabSelected="1" topLeftCell="A19" zoomScale="115" zoomScaleNormal="115" workbookViewId="0">
      <selection activeCell="A43" sqref="A43"/>
    </sheetView>
  </sheetViews>
  <sheetFormatPr baseColWidth="10" defaultRowHeight="14.5" x14ac:dyDescent="0.35"/>
  <cols>
    <col min="1" max="1" width="24.08984375" style="90" customWidth="1"/>
    <col min="2" max="2" width="16.54296875" style="90" customWidth="1"/>
    <col min="3" max="6" width="14.26953125" style="90" customWidth="1"/>
    <col min="7" max="7" width="15.08984375" style="90" customWidth="1"/>
    <col min="8" max="8" width="23.81640625" style="90" customWidth="1"/>
    <col min="9" max="16384" width="10.90625" style="90"/>
  </cols>
  <sheetData>
    <row r="1" spans="1:8" x14ac:dyDescent="0.35">
      <c r="A1" s="87" t="s">
        <v>19</v>
      </c>
      <c r="B1" s="202" t="str">
        <f>Vorblatt!B1</f>
        <v>Muster (Beispiel) GmbH, KMU, FE</v>
      </c>
      <c r="C1" s="203"/>
      <c r="D1" s="89"/>
      <c r="E1" s="89"/>
      <c r="F1" s="89"/>
      <c r="G1" s="89"/>
      <c r="H1" s="89"/>
    </row>
    <row r="2" spans="1:8" ht="6" customHeight="1" x14ac:dyDescent="0.35">
      <c r="A2" s="89"/>
      <c r="B2" s="89"/>
      <c r="C2" s="89"/>
      <c r="D2" s="89"/>
      <c r="E2" s="89"/>
      <c r="F2" s="89"/>
      <c r="G2" s="89"/>
      <c r="H2" s="89"/>
    </row>
    <row r="3" spans="1:8" x14ac:dyDescent="0.35">
      <c r="A3" s="87" t="s">
        <v>44</v>
      </c>
      <c r="B3" s="89"/>
      <c r="C3" s="89"/>
      <c r="D3" s="89"/>
      <c r="E3" s="89"/>
      <c r="F3" s="89"/>
      <c r="G3" s="89"/>
      <c r="H3" s="89"/>
    </row>
    <row r="4" spans="1:8" ht="6" customHeight="1" x14ac:dyDescent="0.35">
      <c r="A4" s="91"/>
      <c r="B4" s="91"/>
      <c r="C4" s="89"/>
      <c r="D4" s="89"/>
      <c r="E4" s="89"/>
      <c r="F4" s="89"/>
      <c r="G4" s="89"/>
      <c r="H4" s="89"/>
    </row>
    <row r="5" spans="1:8" x14ac:dyDescent="0.35">
      <c r="A5" s="91" t="s">
        <v>17</v>
      </c>
      <c r="B5" s="91"/>
      <c r="C5" s="201" t="str">
        <f>Vorblatt!B4</f>
        <v>01.09.2021 - 31.12.2024</v>
      </c>
      <c r="D5" s="166"/>
      <c r="E5" s="89"/>
      <c r="F5" s="153"/>
      <c r="G5" s="89"/>
      <c r="H5" s="88"/>
    </row>
    <row r="6" spans="1:8" ht="6" customHeight="1" x14ac:dyDescent="0.35">
      <c r="A6" s="91"/>
      <c r="B6" s="91"/>
      <c r="C6" s="89"/>
      <c r="D6" s="89"/>
      <c r="E6" s="89"/>
      <c r="F6" s="89"/>
      <c r="G6" s="89"/>
      <c r="H6" s="89"/>
    </row>
    <row r="7" spans="1:8" x14ac:dyDescent="0.35">
      <c r="A7" s="91"/>
      <c r="B7" s="91"/>
      <c r="C7" s="151">
        <v>2021</v>
      </c>
      <c r="D7" s="151">
        <f>C7+1</f>
        <v>2022</v>
      </c>
      <c r="E7" s="151">
        <f t="shared" ref="E7:F7" si="0">D7+1</f>
        <v>2023</v>
      </c>
      <c r="F7" s="151">
        <f t="shared" si="0"/>
        <v>2024</v>
      </c>
      <c r="G7" s="152" t="s">
        <v>18</v>
      </c>
      <c r="H7" s="148" t="s">
        <v>134</v>
      </c>
    </row>
    <row r="8" spans="1:8" ht="6" customHeight="1" x14ac:dyDescent="0.35">
      <c r="A8" s="91"/>
      <c r="B8" s="91"/>
      <c r="C8" s="89"/>
      <c r="D8" s="89"/>
      <c r="E8" s="89"/>
      <c r="F8" s="89"/>
      <c r="G8" s="89"/>
      <c r="H8" s="89"/>
    </row>
    <row r="9" spans="1:8" x14ac:dyDescent="0.35">
      <c r="A9" s="91" t="s">
        <v>30</v>
      </c>
      <c r="B9" s="91"/>
      <c r="C9" s="92">
        <f>Personalkosten!H29</f>
        <v>98000</v>
      </c>
      <c r="D9" s="92">
        <f>Personalkosten!I29</f>
        <v>130000</v>
      </c>
      <c r="E9" s="92">
        <f>Personalkosten!J29</f>
        <v>172000</v>
      </c>
      <c r="F9" s="92">
        <f>Personalkosten!K29</f>
        <v>259000</v>
      </c>
      <c r="G9" s="146">
        <f>SUM(C9:F9)</f>
        <v>659000</v>
      </c>
      <c r="H9" s="149">
        <f>G9</f>
        <v>659000</v>
      </c>
    </row>
    <row r="10" spans="1:8" ht="6" customHeight="1" x14ac:dyDescent="0.35">
      <c r="A10" s="91"/>
      <c r="B10" s="91"/>
      <c r="C10" s="92"/>
      <c r="D10" s="92"/>
      <c r="E10" s="92"/>
      <c r="F10" s="92"/>
      <c r="G10" s="146"/>
      <c r="H10" s="150"/>
    </row>
    <row r="11" spans="1:8" x14ac:dyDescent="0.35">
      <c r="A11" s="91" t="s">
        <v>11</v>
      </c>
      <c r="B11" s="91"/>
      <c r="C11" s="92">
        <f>Materialkosten!G19</f>
        <v>5200</v>
      </c>
      <c r="D11" s="92">
        <f>Materialkosten!H19</f>
        <v>15600</v>
      </c>
      <c r="E11" s="92">
        <f>Materialkosten!I19</f>
        <v>0</v>
      </c>
      <c r="F11" s="92">
        <f>Materialkosten!J19</f>
        <v>0</v>
      </c>
      <c r="G11" s="146">
        <f>SUM(C11:F11)</f>
        <v>20800</v>
      </c>
      <c r="H11" s="149">
        <f>G11</f>
        <v>20800</v>
      </c>
    </row>
    <row r="12" spans="1:8" ht="6" customHeight="1" x14ac:dyDescent="0.35">
      <c r="A12" s="91"/>
      <c r="B12" s="91"/>
      <c r="C12" s="92"/>
      <c r="D12" s="92"/>
      <c r="E12" s="92"/>
      <c r="F12" s="92"/>
      <c r="G12" s="146"/>
      <c r="H12" s="150"/>
    </row>
    <row r="13" spans="1:8" x14ac:dyDescent="0.35">
      <c r="A13" s="91" t="s">
        <v>0</v>
      </c>
      <c r="B13" s="91"/>
      <c r="C13" s="92">
        <f>'FE Fremdleistungen'!C25</f>
        <v>10000</v>
      </c>
      <c r="D13" s="92">
        <f>'FE Fremdleistungen'!D25</f>
        <v>20000</v>
      </c>
      <c r="E13" s="92">
        <f>'FE Fremdleistungen'!E25</f>
        <v>30000</v>
      </c>
      <c r="F13" s="92">
        <f>'FE Fremdleistungen'!F25</f>
        <v>0</v>
      </c>
      <c r="G13" s="146">
        <f>SUM(C13:F13)</f>
        <v>60000</v>
      </c>
      <c r="H13" s="149">
        <f>G13</f>
        <v>60000</v>
      </c>
    </row>
    <row r="14" spans="1:8" ht="6" customHeight="1" x14ac:dyDescent="0.35">
      <c r="A14" s="91"/>
      <c r="B14" s="91"/>
      <c r="C14" s="92"/>
      <c r="D14" s="92"/>
      <c r="E14" s="92"/>
      <c r="F14" s="92"/>
      <c r="G14" s="146"/>
      <c r="H14" s="150"/>
    </row>
    <row r="15" spans="1:8" x14ac:dyDescent="0.35">
      <c r="A15" s="91" t="s">
        <v>77</v>
      </c>
      <c r="B15" s="91"/>
      <c r="C15" s="92">
        <f>Reisekosten!E22</f>
        <v>300</v>
      </c>
      <c r="D15" s="92">
        <f>Reisekosten!F22</f>
        <v>1100</v>
      </c>
      <c r="E15" s="92">
        <f>Reisekosten!G22</f>
        <v>0</v>
      </c>
      <c r="F15" s="92">
        <f>Reisekosten!H22</f>
        <v>1400</v>
      </c>
      <c r="G15" s="146">
        <f>SUM(C15:F15)</f>
        <v>2800</v>
      </c>
      <c r="H15" s="149">
        <f>G15</f>
        <v>2800</v>
      </c>
    </row>
    <row r="16" spans="1:8" ht="6" customHeight="1" x14ac:dyDescent="0.35">
      <c r="A16" s="91"/>
      <c r="B16" s="91"/>
      <c r="C16" s="92"/>
      <c r="D16" s="92"/>
      <c r="E16" s="92"/>
      <c r="F16" s="92"/>
      <c r="G16" s="146"/>
      <c r="H16" s="150"/>
    </row>
    <row r="17" spans="1:8" ht="29" x14ac:dyDescent="0.35">
      <c r="A17" s="91" t="s">
        <v>127</v>
      </c>
      <c r="B17" s="91"/>
      <c r="C17" s="92">
        <f>'Sonstige Kosten'!G24</f>
        <v>1000</v>
      </c>
      <c r="D17" s="92">
        <f>'Sonstige Kosten'!H24</f>
        <v>5000</v>
      </c>
      <c r="E17" s="92">
        <f>'Sonstige Kosten'!I24</f>
        <v>7100</v>
      </c>
      <c r="F17" s="92">
        <f>'Sonstige Kosten'!J24</f>
        <v>6100</v>
      </c>
      <c r="G17" s="146">
        <f t="shared" ref="G17" si="1">SUM(C17:F17)</f>
        <v>19200</v>
      </c>
      <c r="H17" s="149">
        <f>G17</f>
        <v>19200</v>
      </c>
    </row>
    <row r="18" spans="1:8" ht="6" customHeight="1" x14ac:dyDescent="0.35">
      <c r="A18" s="91"/>
      <c r="B18" s="91"/>
      <c r="C18" s="92"/>
      <c r="D18" s="92"/>
      <c r="E18" s="92"/>
      <c r="F18" s="92"/>
      <c r="G18" s="146"/>
      <c r="H18" s="150"/>
    </row>
    <row r="19" spans="1:8" ht="14.5" customHeight="1" x14ac:dyDescent="0.35">
      <c r="A19" s="91" t="s">
        <v>126</v>
      </c>
      <c r="B19" s="91"/>
      <c r="C19" s="92">
        <f>'Betriebsmittel (AfA)'!G22</f>
        <v>0</v>
      </c>
      <c r="D19" s="92">
        <f>'Betriebsmittel (AfA)'!H22</f>
        <v>23333.34</v>
      </c>
      <c r="E19" s="92">
        <f>'Betriebsmittel (AfA)'!I22</f>
        <v>23333.33</v>
      </c>
      <c r="F19" s="92">
        <f>'Betriebsmittel (AfA)'!J22</f>
        <v>23333.33</v>
      </c>
      <c r="G19" s="146">
        <f>SUM(C19:F19)</f>
        <v>70000</v>
      </c>
      <c r="H19" s="149">
        <f>G19</f>
        <v>70000</v>
      </c>
    </row>
    <row r="20" spans="1:8" ht="14.5" customHeight="1" x14ac:dyDescent="0.35">
      <c r="A20" s="91"/>
      <c r="B20" s="91"/>
      <c r="C20" s="92"/>
      <c r="D20" s="92"/>
      <c r="E20" s="92"/>
      <c r="F20" s="92"/>
      <c r="G20" s="146"/>
      <c r="H20" s="149"/>
    </row>
    <row r="21" spans="1:8" ht="29" x14ac:dyDescent="0.35">
      <c r="A21" s="91" t="s">
        <v>85</v>
      </c>
      <c r="B21" s="91"/>
      <c r="C21" s="92">
        <f>SUM(C9:C19)</f>
        <v>114500</v>
      </c>
      <c r="D21" s="92">
        <f t="shared" ref="D21:G21" si="2">SUM(D9:D19)</f>
        <v>195033.34</v>
      </c>
      <c r="E21" s="92">
        <f t="shared" si="2"/>
        <v>232433.33000000002</v>
      </c>
      <c r="F21" s="92">
        <f t="shared" si="2"/>
        <v>289833.33</v>
      </c>
      <c r="G21" s="92">
        <f t="shared" si="2"/>
        <v>831800</v>
      </c>
      <c r="H21" s="150"/>
    </row>
    <row r="22" spans="1:8" ht="6" customHeight="1" x14ac:dyDescent="0.35">
      <c r="A22" s="91"/>
      <c r="B22" s="91"/>
      <c r="C22" s="92"/>
      <c r="D22" s="92"/>
      <c r="E22" s="92"/>
      <c r="F22" s="92"/>
      <c r="G22" s="146"/>
      <c r="H22" s="150"/>
    </row>
    <row r="23" spans="1:8" ht="15" thickBot="1" x14ac:dyDescent="0.4">
      <c r="A23" s="93" t="s">
        <v>25</v>
      </c>
      <c r="B23" s="94">
        <f>Verwaltungskosten!B13</f>
        <v>0.05</v>
      </c>
      <c r="C23" s="95">
        <f>B23*C21</f>
        <v>5725</v>
      </c>
      <c r="D23" s="95">
        <f>B23*D21</f>
        <v>9751.6669999999995</v>
      </c>
      <c r="E23" s="95">
        <f>B23*E21</f>
        <v>11621.666500000001</v>
      </c>
      <c r="F23" s="96">
        <f>B23*F21</f>
        <v>14491.666500000001</v>
      </c>
      <c r="G23" s="147">
        <f>C23+D23+E23+F23</f>
        <v>41590</v>
      </c>
      <c r="H23" s="149">
        <f>G23+G26</f>
        <v>62551.360000000001</v>
      </c>
    </row>
    <row r="24" spans="1:8" ht="29" x14ac:dyDescent="0.35">
      <c r="A24" s="97" t="s">
        <v>86</v>
      </c>
      <c r="B24" s="97"/>
      <c r="C24" s="98">
        <f>C21+C23</f>
        <v>120225</v>
      </c>
      <c r="D24" s="98">
        <f t="shared" ref="D24:F24" si="3">D21+D23</f>
        <v>204785.00699999998</v>
      </c>
      <c r="E24" s="98">
        <f t="shared" si="3"/>
        <v>244054.99650000001</v>
      </c>
      <c r="F24" s="99">
        <f t="shared" si="3"/>
        <v>304324.99650000001</v>
      </c>
      <c r="G24" s="100">
        <f>C24+D24+E24+F24</f>
        <v>873390</v>
      </c>
      <c r="H24" s="92"/>
    </row>
    <row r="25" spans="1:8" ht="6" customHeight="1" x14ac:dyDescent="0.35">
      <c r="A25" s="101"/>
      <c r="B25" s="101"/>
      <c r="C25" s="99"/>
      <c r="D25" s="99"/>
      <c r="E25" s="99"/>
      <c r="F25" s="99"/>
      <c r="G25" s="95"/>
      <c r="H25" s="92"/>
    </row>
    <row r="26" spans="1:8" ht="15" thickBot="1" x14ac:dyDescent="0.4">
      <c r="A26" s="102" t="s">
        <v>87</v>
      </c>
      <c r="B26" s="103">
        <f>Verwaltungskosten!B17</f>
        <v>2.4E-2</v>
      </c>
      <c r="C26" s="96">
        <f>B26*C24</f>
        <v>2885.4</v>
      </c>
      <c r="D26" s="96">
        <f>B26*D24</f>
        <v>4914.8401679999997</v>
      </c>
      <c r="E26" s="96">
        <f>B26*E24</f>
        <v>5857.3199160000004</v>
      </c>
      <c r="F26" s="96">
        <f>B26*F24</f>
        <v>7303.7999159999999</v>
      </c>
      <c r="G26" s="96">
        <f>SUM(C26:F26)</f>
        <v>20961.36</v>
      </c>
      <c r="H26" s="92"/>
    </row>
    <row r="27" spans="1:8" x14ac:dyDescent="0.35">
      <c r="A27" s="104" t="s">
        <v>34</v>
      </c>
      <c r="B27" s="104"/>
      <c r="C27" s="105">
        <f>SUM(C24:C26)</f>
        <v>123110.39999999999</v>
      </c>
      <c r="D27" s="105">
        <f>SUM(D24:D26)</f>
        <v>209699.84716799998</v>
      </c>
      <c r="E27" s="105">
        <f>SUM(E24:E26)</f>
        <v>249912.31641600002</v>
      </c>
      <c r="F27" s="105">
        <f>SUM(F24:F26)</f>
        <v>311628.796416</v>
      </c>
      <c r="G27" s="105">
        <f>SUM(C27:F27)</f>
        <v>894351.35999999999</v>
      </c>
      <c r="H27" s="107">
        <f>SUM(H9:H23)</f>
        <v>894351.35999999999</v>
      </c>
    </row>
    <row r="28" spans="1:8" x14ac:dyDescent="0.35">
      <c r="A28" s="89"/>
      <c r="B28" s="89"/>
      <c r="C28" s="92"/>
      <c r="D28" s="92"/>
      <c r="E28" s="92"/>
      <c r="F28" s="92"/>
      <c r="G28" s="92"/>
      <c r="H28" s="92"/>
    </row>
    <row r="29" spans="1:8" x14ac:dyDescent="0.35">
      <c r="A29" s="106" t="s">
        <v>33</v>
      </c>
      <c r="B29" s="89"/>
      <c r="C29" s="92"/>
      <c r="D29" s="92"/>
      <c r="E29" s="92"/>
      <c r="F29" s="92"/>
      <c r="G29" s="92"/>
      <c r="H29" s="92"/>
    </row>
    <row r="30" spans="1:8" ht="6" customHeight="1" x14ac:dyDescent="0.35">
      <c r="A30" s="89"/>
      <c r="B30" s="89"/>
      <c r="C30" s="92"/>
      <c r="D30" s="92"/>
      <c r="E30" s="92"/>
      <c r="F30" s="92"/>
      <c r="G30" s="92"/>
      <c r="H30" s="92"/>
    </row>
    <row r="31" spans="1:8" x14ac:dyDescent="0.35">
      <c r="A31" s="89" t="s">
        <v>21</v>
      </c>
      <c r="B31" s="89"/>
      <c r="C31" s="92">
        <f>C27-C35</f>
        <v>43088.639999999999</v>
      </c>
      <c r="D31" s="92">
        <f t="shared" ref="D31:F31" si="4">D27-D35</f>
        <v>73394.9465088</v>
      </c>
      <c r="E31" s="92">
        <f t="shared" si="4"/>
        <v>87469.3107456</v>
      </c>
      <c r="F31" s="92">
        <f t="shared" si="4"/>
        <v>109070.07874559998</v>
      </c>
      <c r="G31" s="92">
        <f>SUM(C31:F31)</f>
        <v>313022.97600000002</v>
      </c>
      <c r="H31" s="92"/>
    </row>
    <row r="32" spans="1:8" ht="6" customHeight="1" x14ac:dyDescent="0.35">
      <c r="A32" s="89"/>
      <c r="B32" s="89"/>
      <c r="C32" s="92"/>
      <c r="D32" s="92"/>
      <c r="E32" s="92"/>
      <c r="F32" s="92"/>
      <c r="G32" s="92"/>
      <c r="H32" s="92"/>
    </row>
    <row r="33" spans="1:8" x14ac:dyDescent="0.35">
      <c r="A33" s="89" t="s">
        <v>22</v>
      </c>
      <c r="B33" s="89"/>
      <c r="C33" s="92"/>
      <c r="D33" s="92"/>
      <c r="E33" s="92"/>
      <c r="F33" s="92"/>
      <c r="G33" s="92">
        <f>SUM(C33:F33)</f>
        <v>0</v>
      </c>
      <c r="H33" s="92"/>
    </row>
    <row r="34" spans="1:8" ht="6" customHeight="1" x14ac:dyDescent="0.35">
      <c r="A34" s="89"/>
      <c r="B34" s="89"/>
      <c r="C34" s="92"/>
      <c r="D34" s="92"/>
      <c r="E34" s="92"/>
      <c r="F34" s="92"/>
      <c r="G34" s="92"/>
      <c r="H34" s="92"/>
    </row>
    <row r="35" spans="1:8" x14ac:dyDescent="0.35">
      <c r="A35" s="89" t="s">
        <v>23</v>
      </c>
      <c r="B35" s="145">
        <f>Vorblatt!B13</f>
        <v>0.65</v>
      </c>
      <c r="C35" s="92">
        <f>C27*B35</f>
        <v>80021.759999999995</v>
      </c>
      <c r="D35" s="92">
        <f>D27*B35</f>
        <v>136304.90065919998</v>
      </c>
      <c r="E35" s="92">
        <f>E27*B35</f>
        <v>162443.00567040002</v>
      </c>
      <c r="F35" s="92">
        <f>F27*B35</f>
        <v>202558.71767040002</v>
      </c>
      <c r="G35" s="92">
        <f>SUM(C35:F35)</f>
        <v>581328.38400000008</v>
      </c>
      <c r="H35" s="92"/>
    </row>
    <row r="36" spans="1:8" x14ac:dyDescent="0.35">
      <c r="A36" s="89"/>
      <c r="B36" s="89"/>
      <c r="C36" s="92"/>
      <c r="D36" s="92"/>
      <c r="E36" s="92"/>
      <c r="F36" s="92"/>
      <c r="G36" s="92"/>
      <c r="H36" s="92"/>
    </row>
    <row r="37" spans="1:8" x14ac:dyDescent="0.35">
      <c r="A37" s="106" t="s">
        <v>26</v>
      </c>
      <c r="B37" s="106"/>
      <c r="C37" s="107">
        <f>SUM(C31:C36)</f>
        <v>123110.39999999999</v>
      </c>
      <c r="D37" s="107">
        <f t="shared" ref="D37:F37" si="5">SUM(D31:D36)</f>
        <v>209699.84716799998</v>
      </c>
      <c r="E37" s="107">
        <f t="shared" si="5"/>
        <v>249912.31641600002</v>
      </c>
      <c r="F37" s="107">
        <f t="shared" si="5"/>
        <v>311628.796416</v>
      </c>
      <c r="G37" s="107">
        <f>SUM(C37:F37)</f>
        <v>894351.35999999999</v>
      </c>
      <c r="H37" s="92"/>
    </row>
    <row r="38" spans="1:8" x14ac:dyDescent="0.35">
      <c r="A38" s="89"/>
      <c r="B38" s="89"/>
      <c r="C38" s="92"/>
      <c r="D38" s="92"/>
      <c r="E38" s="92"/>
      <c r="F38" s="92"/>
      <c r="G38" s="92"/>
      <c r="H38" s="92"/>
    </row>
    <row r="39" spans="1:8" x14ac:dyDescent="0.35">
      <c r="A39" s="43" t="s">
        <v>104</v>
      </c>
      <c r="B39" s="195" t="s">
        <v>130</v>
      </c>
      <c r="C39" s="196"/>
      <c r="D39" s="196"/>
      <c r="E39" s="196"/>
      <c r="F39" s="196"/>
      <c r="G39" s="196"/>
      <c r="H39" s="196"/>
    </row>
    <row r="40" spans="1:8" x14ac:dyDescent="0.35">
      <c r="A40" s="2"/>
      <c r="B40" s="197"/>
      <c r="C40" s="198"/>
      <c r="D40" s="198"/>
      <c r="E40" s="198"/>
      <c r="F40" s="198"/>
      <c r="G40" s="198"/>
      <c r="H40" s="198"/>
    </row>
    <row r="41" spans="1:8" x14ac:dyDescent="0.35">
      <c r="A41" s="2"/>
      <c r="B41" s="199"/>
      <c r="C41" s="200"/>
      <c r="D41" s="200"/>
      <c r="E41" s="200"/>
      <c r="F41" s="200"/>
      <c r="G41" s="200"/>
      <c r="H41" s="200"/>
    </row>
    <row r="43" spans="1:8" x14ac:dyDescent="0.35">
      <c r="A43" s="155" t="s">
        <v>128</v>
      </c>
      <c r="B43" s="156"/>
      <c r="C43" s="156"/>
      <c r="D43" s="156"/>
      <c r="E43" s="156"/>
      <c r="F43" s="156"/>
      <c r="G43" s="156"/>
      <c r="H43" s="156"/>
    </row>
  </sheetData>
  <sheetProtection selectLockedCells="1" selectUnlockedCells="1"/>
  <mergeCells count="3">
    <mergeCell ref="B39:H41"/>
    <mergeCell ref="C5:D5"/>
    <mergeCell ref="B1:C1"/>
  </mergeCells>
  <pageMargins left="0.51181102362204722" right="0.31496062992125984" top="0.39370078740157483" bottom="0.19685039370078741" header="0.31496062992125984" footer="0.11811023622047245"/>
  <pageSetup paperSize="9"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18F76913FCB0146962AAC0DA2DC7234" ma:contentTypeVersion="1" ma:contentTypeDescription="Ein neues Dokument erstellen." ma:contentTypeScope="" ma:versionID="38b7bef817b594971a09a81ae4d1e110">
  <xsd:schema xmlns:xsd="http://www.w3.org/2001/XMLSchema" xmlns:xs="http://www.w3.org/2001/XMLSchema" xmlns:p="http://schemas.microsoft.com/office/2006/metadata/properties" xmlns:ns2="ed69c66b-27e3-4ec8-aa0f-1154b8a60c1b" targetNamespace="http://schemas.microsoft.com/office/2006/metadata/properties" ma:root="true" ma:fieldsID="d74f420ca3e88160836d3d6d415a3e80" ns2:_="">
    <xsd:import namespace="ed69c66b-27e3-4ec8-aa0f-1154b8a60c1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69c66b-27e3-4ec8-aa0f-1154b8a60c1b"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ed69c66b-27e3-4ec8-aa0f-1154b8a60c1b">TSVQPAV2QD32-1753959854-171</_dlc_DocId>
    <_dlc_DocIdUrl xmlns="ed69c66b-27e3-4ec8-aa0f-1154b8a60c1b">
      <Url>https://proj.iabg.de/ForschungsvorhabenLuftRaumfahrttechnologien/_layouts/15/DocIdRedir.aspx?ID=TSVQPAV2QD32-1753959854-171</Url>
      <Description>TSVQPAV2QD32-1753959854-171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3BD411A-47ED-46E6-BAE3-47D75EDBA1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69c66b-27e3-4ec8-aa0f-1154b8a60c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5BF98-EDD6-46DB-AB81-B286B99C303C}">
  <ds:schemaRefs>
    <ds:schemaRef ds:uri="http://schemas.microsoft.com/office/infopath/2007/PartnerControls"/>
    <ds:schemaRef ds:uri="http://schemas.microsoft.com/office/2006/documentManagement/types"/>
    <ds:schemaRef ds:uri="http://purl.org/dc/dcmitype/"/>
    <ds:schemaRef ds:uri="http://purl.org/dc/elements/1.1/"/>
    <ds:schemaRef ds:uri="http://schemas.openxmlformats.org/package/2006/metadata/core-properties"/>
    <ds:schemaRef ds:uri="http://purl.org/dc/terms/"/>
    <ds:schemaRef ds:uri="ed69c66b-27e3-4ec8-aa0f-1154b8a60c1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E2C682F-848C-4488-8F6F-CD81DC7A2F47}">
  <ds:schemaRefs>
    <ds:schemaRef ds:uri="http://schemas.microsoft.com/sharepoint/v3/contenttype/forms"/>
  </ds:schemaRefs>
</ds:datastoreItem>
</file>

<file path=customXml/itemProps4.xml><?xml version="1.0" encoding="utf-8"?>
<ds:datastoreItem xmlns:ds="http://schemas.openxmlformats.org/officeDocument/2006/customXml" ds:itemID="{94D975A6-13CA-40BD-90BF-3EF5EEA6401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Vorblatt</vt:lpstr>
      <vt:lpstr>Personalkosten</vt:lpstr>
      <vt:lpstr>Materialkosten</vt:lpstr>
      <vt:lpstr>FE Fremdleistungen</vt:lpstr>
      <vt:lpstr>Reisekosten</vt:lpstr>
      <vt:lpstr>Sonstige Kosten</vt:lpstr>
      <vt:lpstr>Verwaltungskosten</vt:lpstr>
      <vt:lpstr>Betriebsmittel (AfA)</vt:lpstr>
      <vt:lpstr>Gesamtvorkalkulation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Ewinger@iabg.de</dc:creator>
  <cp:lastModifiedBy>Ewinger Nicole</cp:lastModifiedBy>
  <cp:lastPrinted>2021-07-01T08:56:02Z</cp:lastPrinted>
  <dcterms:created xsi:type="dcterms:W3CDTF">2019-04-08T09:39:00Z</dcterms:created>
  <dcterms:modified xsi:type="dcterms:W3CDTF">2021-07-02T08:51:06Z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0x010100A18F76913FCB0146962AAC0DA2DC7234</vt:lpwstr>
  </property>
  <property fmtid="{D5CDD505-2E9C-101B-9397-08002B2CF9AE}" pid="3" name="_dlc_DocIdItemGuid">
    <vt:lpwstr>4028fb73-c7d5-4b49-8c2d-d09be9490f30</vt:lpwstr>
  </property>
</Properties>
</file>